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U:\G.健康福祉部\こども支援課\こども総合相談室\こども食堂\補助金\要綱関係\"/>
    </mc:Choice>
  </mc:AlternateContent>
  <xr:revisionPtr revIDLastSave="0" documentId="13_ncr:1_{C4D7B139-D44E-46DC-B36B-3A7289A8BE85}" xr6:coauthVersionLast="47" xr6:coauthVersionMax="47" xr10:uidLastSave="{00000000-0000-0000-0000-000000000000}"/>
  <bookViews>
    <workbookView xWindow="-108" yWindow="-108" windowWidth="23256" windowHeight="12456" activeTab="1" xr2:uid="{00000000-000D-0000-FFFF-FFFF00000000}"/>
  </bookViews>
  <sheets>
    <sheet name="最初に" sheetId="14" r:id="rId1"/>
    <sheet name="事業計画書" sheetId="11" r:id="rId2"/>
    <sheet name="実施予定一覧 " sheetId="7" r:id="rId3"/>
    <sheet name="補助金交付額算出内訳「食堂」 " sheetId="9" r:id="rId4"/>
    <sheet name="活動従事者名簿" sheetId="13" r:id="rId5"/>
  </sheets>
  <definedNames>
    <definedName name="_xlnm.Print_Area" localSheetId="1">事業計画書!$A$1:$N$35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11" l="1"/>
  <c r="J32" i="11" s="1"/>
  <c r="J31" i="11"/>
  <c r="L24" i="11"/>
  <c r="M26" i="11"/>
  <c r="M25" i="11"/>
  <c r="G29" i="7"/>
  <c r="I25" i="11" s="1"/>
  <c r="L25" i="11" s="1"/>
  <c r="I29" i="7"/>
  <c r="E29" i="7"/>
  <c r="H12" i="11" l="1"/>
  <c r="C3" i="9" l="1"/>
  <c r="D1" i="7"/>
  <c r="K33" i="11" l="1"/>
  <c r="J29" i="7" l="1"/>
  <c r="M24" i="11" l="1"/>
  <c r="K15" i="11"/>
  <c r="M33" i="11" l="1"/>
  <c r="K13" i="11" l="1"/>
  <c r="L33" i="11"/>
  <c r="G7" i="11"/>
  <c r="G5" i="11"/>
  <c r="D4" i="11"/>
  <c r="C32" i="9" l="1"/>
  <c r="J29" i="11" s="1"/>
  <c r="C10" i="9"/>
  <c r="J30" i="11" s="1"/>
  <c r="D3" i="13" l="1"/>
  <c r="J33" i="11" l="1"/>
  <c r="K16" i="11" l="1"/>
  <c r="K14" i="11" l="1"/>
  <c r="H13" i="11" s="1"/>
  <c r="H15" i="11"/>
</calcChain>
</file>

<file path=xl/sharedStrings.xml><?xml version="1.0" encoding="utf-8"?>
<sst xmlns="http://schemas.openxmlformats.org/spreadsheetml/2006/main" count="185" uniqueCount="126">
  <si>
    <t>印刷費</t>
    <rPh sb="0" eb="3">
      <t>インサツヒ</t>
    </rPh>
    <phoneticPr fontId="1"/>
  </si>
  <si>
    <t>項目</t>
    <rPh sb="0" eb="2">
      <t>コウモク</t>
    </rPh>
    <phoneticPr fontId="1"/>
  </si>
  <si>
    <t>内訳</t>
    <rPh sb="0" eb="2">
      <t>ウチワケ</t>
    </rPh>
    <phoneticPr fontId="1"/>
  </si>
  <si>
    <t>備考</t>
    <rPh sb="0" eb="2">
      <t>ビコウ</t>
    </rPh>
    <phoneticPr fontId="1"/>
  </si>
  <si>
    <t>月</t>
    <rPh sb="0" eb="1">
      <t>ツキ</t>
    </rPh>
    <phoneticPr fontId="1"/>
  </si>
  <si>
    <t>日</t>
    <rPh sb="0" eb="1">
      <t>ヒ</t>
    </rPh>
    <phoneticPr fontId="1"/>
  </si>
  <si>
    <t>事業計画書</t>
    <rPh sb="0" eb="2">
      <t>ジギョウ</t>
    </rPh>
    <rPh sb="2" eb="5">
      <t>ケイカクショ</t>
    </rPh>
    <phoneticPr fontId="3"/>
  </si>
  <si>
    <t>ＮＰＯ法人
社会福祉法人
任意団体
その他（　　　　　）</t>
    <rPh sb="20" eb="21">
      <t>タ</t>
    </rPh>
    <phoneticPr fontId="1"/>
  </si>
  <si>
    <t>○事業計画</t>
    <rPh sb="1" eb="3">
      <t>ジギョウ</t>
    </rPh>
    <rPh sb="3" eb="5">
      <t>ケイカク</t>
    </rPh>
    <phoneticPr fontId="3"/>
  </si>
  <si>
    <t>人</t>
    <rPh sb="0" eb="1">
      <t>ニン</t>
    </rPh>
    <phoneticPr fontId="3"/>
  </si>
  <si>
    <t>食事提供内容</t>
    <rPh sb="0" eb="2">
      <t>ショクジ</t>
    </rPh>
    <rPh sb="2" eb="4">
      <t>テイキョウ</t>
    </rPh>
    <rPh sb="4" eb="6">
      <t>ナイヨウ</t>
    </rPh>
    <phoneticPr fontId="1"/>
  </si>
  <si>
    <t>参加予定人数</t>
    <rPh sb="0" eb="2">
      <t>サンカ</t>
    </rPh>
    <rPh sb="2" eb="4">
      <t>ヨテイ</t>
    </rPh>
    <rPh sb="4" eb="6">
      <t>ニンズウ</t>
    </rPh>
    <phoneticPr fontId="1"/>
  </si>
  <si>
    <t>需用費</t>
    <rPh sb="0" eb="3">
      <t>ジュヨウヒ</t>
    </rPh>
    <phoneticPr fontId="1"/>
  </si>
  <si>
    <t>役務費</t>
    <rPh sb="0" eb="2">
      <t>ヤクム</t>
    </rPh>
    <rPh sb="2" eb="3">
      <t>ヒ</t>
    </rPh>
    <phoneticPr fontId="1"/>
  </si>
  <si>
    <t>別紙１</t>
    <rPh sb="0" eb="2">
      <t>ベッシ</t>
    </rPh>
    <phoneticPr fontId="3"/>
  </si>
  <si>
    <t>事業目的</t>
    <rPh sb="0" eb="2">
      <t>ジギョウ</t>
    </rPh>
    <rPh sb="2" eb="4">
      <t>モクテキ</t>
    </rPh>
    <phoneticPr fontId="3"/>
  </si>
  <si>
    <t>１８歳未満の児童</t>
    <rPh sb="2" eb="5">
      <t>サイミマン</t>
    </rPh>
    <rPh sb="6" eb="8">
      <t>ジドウ</t>
    </rPh>
    <phoneticPr fontId="3"/>
  </si>
  <si>
    <t>別紙３</t>
    <rPh sb="0" eb="2">
      <t>ベッシ</t>
    </rPh>
    <phoneticPr fontId="1"/>
  </si>
  <si>
    <t>使用料</t>
    <rPh sb="0" eb="3">
      <t>シヨウリョウ</t>
    </rPh>
    <phoneticPr fontId="1"/>
  </si>
  <si>
    <t>○　収入の部</t>
    <rPh sb="2" eb="4">
      <t>シュウニュウ</t>
    </rPh>
    <rPh sb="5" eb="6">
      <t>ブ</t>
    </rPh>
    <phoneticPr fontId="1"/>
  </si>
  <si>
    <t>○　支出の部</t>
    <rPh sb="2" eb="4">
      <t>シシュツ</t>
    </rPh>
    <rPh sb="5" eb="6">
      <t>ブ</t>
    </rPh>
    <phoneticPr fontId="1"/>
  </si>
  <si>
    <t>人</t>
    <rPh sb="0" eb="1">
      <t>ニン</t>
    </rPh>
    <phoneticPr fontId="1"/>
  </si>
  <si>
    <t>地域との連携・協力者</t>
    <rPh sb="0" eb="2">
      <t>チイキ</t>
    </rPh>
    <rPh sb="4" eb="6">
      <t>レンケイ</t>
    </rPh>
    <rPh sb="7" eb="10">
      <t>キョウリョクシャ</t>
    </rPh>
    <phoneticPr fontId="1"/>
  </si>
  <si>
    <t>活動従事人数</t>
    <rPh sb="0" eb="2">
      <t>カツドウ</t>
    </rPh>
    <rPh sb="2" eb="4">
      <t>ジュウジ</t>
    </rPh>
    <rPh sb="4" eb="6">
      <t>ニンズウ</t>
    </rPh>
    <phoneticPr fontId="1"/>
  </si>
  <si>
    <t>団体名</t>
    <rPh sb="0" eb="3">
      <t>ダンタイメイ</t>
    </rPh>
    <phoneticPr fontId="1"/>
  </si>
  <si>
    <t>代表者名</t>
    <rPh sb="0" eb="4">
      <t>ダイヒョウシャメイ</t>
    </rPh>
    <phoneticPr fontId="1"/>
  </si>
  <si>
    <t>費目</t>
    <rPh sb="0" eb="2">
      <t>ヒモク</t>
    </rPh>
    <phoneticPr fontId="1"/>
  </si>
  <si>
    <t>食材費</t>
    <rPh sb="0" eb="2">
      <t>ショクザイ</t>
    </rPh>
    <rPh sb="2" eb="3">
      <t>ヒ</t>
    </rPh>
    <phoneticPr fontId="1"/>
  </si>
  <si>
    <t>消耗品費</t>
    <rPh sb="0" eb="3">
      <t>ショウモウヒン</t>
    </rPh>
    <rPh sb="3" eb="4">
      <t>ヒ</t>
    </rPh>
    <phoneticPr fontId="1"/>
  </si>
  <si>
    <t>保険料</t>
    <rPh sb="0" eb="2">
      <t>ホケン</t>
    </rPh>
    <rPh sb="2" eb="3">
      <t>リョウ</t>
    </rPh>
    <phoneticPr fontId="1"/>
  </si>
  <si>
    <t>郵便料</t>
    <rPh sb="0" eb="2">
      <t>ユウビン</t>
    </rPh>
    <rPh sb="2" eb="3">
      <t>リョウ</t>
    </rPh>
    <phoneticPr fontId="1"/>
  </si>
  <si>
    <t>施設光熱水費</t>
    <rPh sb="0" eb="2">
      <t>シセツ</t>
    </rPh>
    <rPh sb="2" eb="6">
      <t>コウネツスイヒ</t>
    </rPh>
    <phoneticPr fontId="1"/>
  </si>
  <si>
    <t>通信費</t>
    <rPh sb="0" eb="3">
      <t>ツウシンヒ</t>
    </rPh>
    <phoneticPr fontId="1"/>
  </si>
  <si>
    <t>会場使用料</t>
    <rPh sb="0" eb="2">
      <t>カイジョウ</t>
    </rPh>
    <rPh sb="2" eb="5">
      <t>シヨウリョウ</t>
    </rPh>
    <phoneticPr fontId="1"/>
  </si>
  <si>
    <t>種別</t>
    <rPh sb="0" eb="2">
      <t>シュベツ</t>
    </rPh>
    <phoneticPr fontId="1"/>
  </si>
  <si>
    <t>公共施設　</t>
  </si>
  <si>
    <t>○団体概要</t>
    <rPh sb="1" eb="3">
      <t>ダンタイ</t>
    </rPh>
    <rPh sb="3" eb="5">
      <t>ガイヨウ</t>
    </rPh>
    <phoneticPr fontId="3"/>
  </si>
  <si>
    <t>加入保険</t>
    <rPh sb="0" eb="4">
      <t>カニュウホケン</t>
    </rPh>
    <phoneticPr fontId="1"/>
  </si>
  <si>
    <t>保険会社名</t>
    <rPh sb="0" eb="2">
      <t>ホケン</t>
    </rPh>
    <rPh sb="2" eb="4">
      <t>カイシャ</t>
    </rPh>
    <rPh sb="4" eb="5">
      <t>メイ</t>
    </rPh>
    <phoneticPr fontId="1"/>
  </si>
  <si>
    <t>保険の名称</t>
    <rPh sb="0" eb="2">
      <t>ホケン</t>
    </rPh>
    <rPh sb="3" eb="5">
      <t>メイショウ</t>
    </rPh>
    <phoneticPr fontId="1"/>
  </si>
  <si>
    <t xml:space="preserve"> その他</t>
    <rPh sb="3" eb="4">
      <t>タ</t>
    </rPh>
    <phoneticPr fontId="1"/>
  </si>
  <si>
    <t xml:space="preserve">種別
</t>
    <rPh sb="0" eb="2">
      <t>シュベツ</t>
    </rPh>
    <phoneticPr fontId="3"/>
  </si>
  <si>
    <t>収入合計</t>
    <rPh sb="0" eb="2">
      <t>シュウニュウ</t>
    </rPh>
    <rPh sb="2" eb="4">
      <t>ゴウケイ</t>
    </rPh>
    <phoneticPr fontId="1"/>
  </si>
  <si>
    <t>支出合計</t>
    <rPh sb="0" eb="2">
      <t>シシュツ</t>
    </rPh>
    <rPh sb="2" eb="4">
      <t>ゴウケイ</t>
    </rPh>
    <phoneticPr fontId="1"/>
  </si>
  <si>
    <t>実施内容</t>
    <phoneticPr fontId="1"/>
  </si>
  <si>
    <t>年</t>
    <rPh sb="0" eb="1">
      <t>ネン</t>
    </rPh>
    <phoneticPr fontId="1"/>
  </si>
  <si>
    <t>令和</t>
    <rPh sb="0" eb="2">
      <t>レイワ</t>
    </rPh>
    <phoneticPr fontId="1"/>
  </si>
  <si>
    <t>市民への周知方法　</t>
    <rPh sb="0" eb="2">
      <t>シミン</t>
    </rPh>
    <rPh sb="4" eb="6">
      <t>シュウチ</t>
    </rPh>
    <rPh sb="6" eb="8">
      <t>ホウホウ</t>
    </rPh>
    <phoneticPr fontId="1"/>
  </si>
  <si>
    <t>参加予定人数（年間）</t>
    <rPh sb="0" eb="2">
      <t>サンカ</t>
    </rPh>
    <rPh sb="2" eb="4">
      <t>ヨテイ</t>
    </rPh>
    <rPh sb="4" eb="6">
      <t>ニンズウ</t>
    </rPh>
    <rPh sb="7" eb="9">
      <t>ネンカン</t>
    </rPh>
    <phoneticPr fontId="3"/>
  </si>
  <si>
    <t>＊収入の部は事業の取り組みに対して、寄付・参加費等の見込みがある場合記入してください。</t>
    <rPh sb="1" eb="3">
      <t>シュウニュウ</t>
    </rPh>
    <rPh sb="4" eb="5">
      <t>ブ</t>
    </rPh>
    <rPh sb="6" eb="8">
      <t>ジギョウ</t>
    </rPh>
    <rPh sb="9" eb="10">
      <t>ト</t>
    </rPh>
    <rPh sb="11" eb="12">
      <t>ク</t>
    </rPh>
    <rPh sb="14" eb="15">
      <t>タイ</t>
    </rPh>
    <rPh sb="18" eb="20">
      <t>キフ</t>
    </rPh>
    <rPh sb="21" eb="24">
      <t>サンカヒ</t>
    </rPh>
    <rPh sb="24" eb="25">
      <t>トウ</t>
    </rPh>
    <rPh sb="26" eb="28">
      <t>ミコ</t>
    </rPh>
    <rPh sb="32" eb="34">
      <t>バアイ</t>
    </rPh>
    <rPh sb="34" eb="36">
      <t>キニュウ</t>
    </rPh>
    <phoneticPr fontId="1"/>
  </si>
  <si>
    <t>寄付</t>
    <rPh sb="0" eb="2">
      <t>キフ</t>
    </rPh>
    <phoneticPr fontId="1"/>
  </si>
  <si>
    <t>参加費</t>
    <rPh sb="0" eb="3">
      <t>サンカヒ</t>
    </rPh>
    <phoneticPr fontId="1"/>
  </si>
  <si>
    <t>＊光熱水費等本事業の取り組みとして明確でないものは、按分等により対象経費を算出して下さい。</t>
    <rPh sb="1" eb="3">
      <t>コウネツ</t>
    </rPh>
    <rPh sb="3" eb="4">
      <t>スイ</t>
    </rPh>
    <rPh sb="4" eb="5">
      <t>ヒ</t>
    </rPh>
    <rPh sb="5" eb="6">
      <t>トウ</t>
    </rPh>
    <rPh sb="6" eb="9">
      <t>ホンジギョウ</t>
    </rPh>
    <rPh sb="10" eb="11">
      <t>ト</t>
    </rPh>
    <rPh sb="12" eb="13">
      <t>ク</t>
    </rPh>
    <rPh sb="17" eb="19">
      <t>メイカク</t>
    </rPh>
    <rPh sb="26" eb="28">
      <t>アンブン</t>
    </rPh>
    <rPh sb="28" eb="29">
      <t>トウ</t>
    </rPh>
    <rPh sb="32" eb="34">
      <t>タイショウ</t>
    </rPh>
    <rPh sb="34" eb="36">
      <t>ケイヒ</t>
    </rPh>
    <rPh sb="37" eb="39">
      <t>サンシュツ</t>
    </rPh>
    <rPh sb="41" eb="42">
      <t>クダ</t>
    </rPh>
    <phoneticPr fontId="1"/>
  </si>
  <si>
    <t>別紙５</t>
    <rPh sb="0" eb="2">
      <t>ベッシ</t>
    </rPh>
    <phoneticPr fontId="1"/>
  </si>
  <si>
    <t>活動従事者名簿</t>
    <rPh sb="0" eb="2">
      <t>カツドウ</t>
    </rPh>
    <rPh sb="2" eb="4">
      <t>ジュウジ</t>
    </rPh>
    <rPh sb="4" eb="6">
      <t>シャメイ</t>
    </rPh>
    <rPh sb="6" eb="7">
      <t>ボ</t>
    </rPh>
    <phoneticPr fontId="1"/>
  </si>
  <si>
    <t>№</t>
    <phoneticPr fontId="1"/>
  </si>
  <si>
    <t>役職</t>
    <rPh sb="0" eb="2">
      <t>ヤクショク</t>
    </rPh>
    <phoneticPr fontId="1"/>
  </si>
  <si>
    <t>氏名</t>
    <rPh sb="0" eb="2">
      <t>シメイ</t>
    </rPh>
    <phoneticPr fontId="1"/>
  </si>
  <si>
    <t>ふりがな</t>
    <phoneticPr fontId="1"/>
  </si>
  <si>
    <t>代表者</t>
    <rPh sb="0" eb="3">
      <t>ダイヒョウシャ</t>
    </rPh>
    <phoneticPr fontId="1"/>
  </si>
  <si>
    <t>　事業計画書は手書きでの作成でも構いませんが、以下の順に入力いただくと自動で作成される</t>
    <rPh sb="1" eb="3">
      <t>ジギョウ</t>
    </rPh>
    <rPh sb="3" eb="6">
      <t>ケイカクショ</t>
    </rPh>
    <rPh sb="7" eb="9">
      <t>テガ</t>
    </rPh>
    <rPh sb="12" eb="14">
      <t>サクセイ</t>
    </rPh>
    <rPh sb="16" eb="17">
      <t>カマ</t>
    </rPh>
    <rPh sb="23" eb="25">
      <t>イカ</t>
    </rPh>
    <rPh sb="26" eb="27">
      <t>ジュン</t>
    </rPh>
    <rPh sb="28" eb="30">
      <t>ニュウリョク</t>
    </rPh>
    <rPh sb="35" eb="37">
      <t>ジドウ</t>
    </rPh>
    <rPh sb="38" eb="40">
      <t>サクセイ</t>
    </rPh>
    <phoneticPr fontId="1"/>
  </si>
  <si>
    <t>様式もあります。ご利用ください。</t>
    <rPh sb="0" eb="2">
      <t>ヨウシキ</t>
    </rPh>
    <rPh sb="9" eb="11">
      <t>リヨウ</t>
    </rPh>
    <phoneticPr fontId="1"/>
  </si>
  <si>
    <t>　１．下記太枠内を入力してください。</t>
    <rPh sb="3" eb="5">
      <t>カキ</t>
    </rPh>
    <rPh sb="5" eb="7">
      <t>フトワク</t>
    </rPh>
    <rPh sb="7" eb="8">
      <t>ナイ</t>
    </rPh>
    <rPh sb="9" eb="11">
      <t>ニュウリョク</t>
    </rPh>
    <phoneticPr fontId="1"/>
  </si>
  <si>
    <t>提出日</t>
    <rPh sb="0" eb="2">
      <t>テイシュツ</t>
    </rPh>
    <rPh sb="2" eb="3">
      <t>ビ</t>
    </rPh>
    <phoneticPr fontId="1"/>
  </si>
  <si>
    <t>令和</t>
    <rPh sb="0" eb="1">
      <t>レイ</t>
    </rPh>
    <rPh sb="1" eb="2">
      <t>ワ</t>
    </rPh>
    <phoneticPr fontId="1"/>
  </si>
  <si>
    <t>日</t>
    <rPh sb="0" eb="1">
      <t>ニチ</t>
    </rPh>
    <phoneticPr fontId="1"/>
  </si>
  <si>
    <t>代表者名</t>
    <phoneticPr fontId="1"/>
  </si>
  <si>
    <t>所在地</t>
    <rPh sb="0" eb="3">
      <t>ショザイチ</t>
    </rPh>
    <phoneticPr fontId="1"/>
  </si>
  <si>
    <t>連絡先</t>
    <rPh sb="0" eb="3">
      <t>レンラクサキ</t>
    </rPh>
    <phoneticPr fontId="1"/>
  </si>
  <si>
    <t>①事業計画書</t>
    <rPh sb="1" eb="3">
      <t>ジギョウ</t>
    </rPh>
    <rPh sb="3" eb="6">
      <t>ケイカクショ</t>
    </rPh>
    <phoneticPr fontId="1"/>
  </si>
  <si>
    <t>↓</t>
    <phoneticPr fontId="1"/>
  </si>
  <si>
    <t>④活動従事者名簿</t>
    <rPh sb="1" eb="3">
      <t>カツドウ</t>
    </rPh>
    <rPh sb="3" eb="5">
      <t>ジュウジ</t>
    </rPh>
    <rPh sb="5" eb="7">
      <t>シャメイ</t>
    </rPh>
    <rPh sb="7" eb="8">
      <t>ボ</t>
    </rPh>
    <phoneticPr fontId="1"/>
  </si>
  <si>
    <t>円</t>
    <rPh sb="0" eb="1">
      <t>エン</t>
    </rPh>
    <phoneticPr fontId="1"/>
  </si>
  <si>
    <t>　２．各シートについて以下の順で作成してください。</t>
    <rPh sb="3" eb="4">
      <t>カク</t>
    </rPh>
    <rPh sb="11" eb="13">
      <t>イカ</t>
    </rPh>
    <rPh sb="14" eb="15">
      <t>ジュン</t>
    </rPh>
    <rPh sb="16" eb="18">
      <t>サクセイ</t>
    </rPh>
    <phoneticPr fontId="1"/>
  </si>
  <si>
    <t>色セルに入力をしてください。</t>
    <phoneticPr fontId="1"/>
  </si>
  <si>
    <t>金額（円）</t>
    <rPh sb="0" eb="2">
      <t>キンガク</t>
    </rPh>
    <rPh sb="3" eb="4">
      <t>エン</t>
    </rPh>
    <phoneticPr fontId="1"/>
  </si>
  <si>
    <t>補助金交付額算出内訳  【食堂】</t>
    <rPh sb="0" eb="3">
      <t>ホジョキン</t>
    </rPh>
    <rPh sb="3" eb="5">
      <t>コウフ</t>
    </rPh>
    <rPh sb="5" eb="6">
      <t>ガク</t>
    </rPh>
    <rPh sb="6" eb="8">
      <t>サンシュツ</t>
    </rPh>
    <rPh sb="8" eb="10">
      <t>ウチワケ</t>
    </rPh>
    <rPh sb="13" eb="15">
      <t>ショクドウ</t>
    </rPh>
    <phoneticPr fontId="1"/>
  </si>
  <si>
    <t>基本分</t>
    <rPh sb="0" eb="2">
      <t>キホン</t>
    </rPh>
    <rPh sb="2" eb="3">
      <t>ブン</t>
    </rPh>
    <phoneticPr fontId="1"/>
  </si>
  <si>
    <t>回</t>
    <rPh sb="0" eb="1">
      <t>カイ</t>
    </rPh>
    <phoneticPr fontId="1"/>
  </si>
  <si>
    <t>日</t>
    <rPh sb="0" eb="1">
      <t>ニチ</t>
    </rPh>
    <phoneticPr fontId="1"/>
  </si>
  <si>
    <t>児童の保護者等</t>
    <rPh sb="0" eb="2">
      <t>ジドウ</t>
    </rPh>
    <rPh sb="3" eb="6">
      <t>ホゴシャ</t>
    </rPh>
    <rPh sb="6" eb="7">
      <t>ナド</t>
    </rPh>
    <phoneticPr fontId="3"/>
  </si>
  <si>
    <t>別紙２</t>
    <rPh sb="0" eb="2">
      <t>ベッシ</t>
    </rPh>
    <phoneticPr fontId="1"/>
  </si>
  <si>
    <t>18歳未満
の児童</t>
    <rPh sb="2" eb="3">
      <t>サイ</t>
    </rPh>
    <rPh sb="3" eb="5">
      <t>ミマン</t>
    </rPh>
    <rPh sb="7" eb="9">
      <t>ジドウ</t>
    </rPh>
    <phoneticPr fontId="1"/>
  </si>
  <si>
    <t>児童の
保護者等</t>
    <rPh sb="0" eb="2">
      <t>ジドウ</t>
    </rPh>
    <rPh sb="4" eb="7">
      <t>ホゴシャ</t>
    </rPh>
    <rPh sb="7" eb="8">
      <t>トウ</t>
    </rPh>
    <phoneticPr fontId="1"/>
  </si>
  <si>
    <t>備　考</t>
    <rPh sb="0" eb="1">
      <t>ビ</t>
    </rPh>
    <rPh sb="2" eb="3">
      <t>コウ</t>
    </rPh>
    <phoneticPr fontId="1"/>
  </si>
  <si>
    <t>回数</t>
    <rPh sb="0" eb="2">
      <t>カイスウ</t>
    </rPh>
    <phoneticPr fontId="1"/>
  </si>
  <si>
    <t>食堂</t>
    <rPh sb="0" eb="2">
      <t>ショクドウ</t>
    </rPh>
    <phoneticPr fontId="1"/>
  </si>
  <si>
    <t>食堂（基本分）</t>
    <phoneticPr fontId="1"/>
  </si>
  <si>
    <t>○補助交付額算出表（別紙３、別紙４をもとに自動計算されます。）</t>
    <rPh sb="1" eb="3">
      <t>ホジョ</t>
    </rPh>
    <rPh sb="3" eb="5">
      <t>コウフ</t>
    </rPh>
    <rPh sb="5" eb="6">
      <t>ガク</t>
    </rPh>
    <rPh sb="6" eb="8">
      <t>サンシュツ</t>
    </rPh>
    <rPh sb="8" eb="9">
      <t>ヒョウ</t>
    </rPh>
    <rPh sb="21" eb="23">
      <t>ジドウ</t>
    </rPh>
    <rPh sb="23" eb="25">
      <t>ケイサン</t>
    </rPh>
    <phoneticPr fontId="3"/>
  </si>
  <si>
    <t>差引補助対象額計　　</t>
    <rPh sb="0" eb="2">
      <t>サシヒキ</t>
    </rPh>
    <rPh sb="2" eb="4">
      <t>ホジョ</t>
    </rPh>
    <rPh sb="4" eb="6">
      <t>タイショウ</t>
    </rPh>
    <rPh sb="6" eb="7">
      <t>ガク</t>
    </rPh>
    <rPh sb="7" eb="8">
      <t>ケイ</t>
    </rPh>
    <phoneticPr fontId="3"/>
  </si>
  <si>
    <t>円</t>
    <rPh sb="0" eb="1">
      <t>エン</t>
    </rPh>
    <phoneticPr fontId="1"/>
  </si>
  <si>
    <t>名称・住所</t>
    <rPh sb="0" eb="2">
      <t>メイショウ</t>
    </rPh>
    <rPh sb="3" eb="5">
      <t>ジュウショ</t>
    </rPh>
    <phoneticPr fontId="1"/>
  </si>
  <si>
    <t>②実施 予定一覧</t>
    <rPh sb="1" eb="3">
      <t>ジッシ</t>
    </rPh>
    <rPh sb="4" eb="6">
      <t>ヨテイ</t>
    </rPh>
    <rPh sb="6" eb="8">
      <t>イチラン</t>
    </rPh>
    <phoneticPr fontId="1"/>
  </si>
  <si>
    <t>実施予定一覧</t>
    <rPh sb="0" eb="2">
      <t>ジッシ</t>
    </rPh>
    <phoneticPr fontId="1"/>
  </si>
  <si>
    <t>実施場所</t>
    <rPh sb="0" eb="2">
      <t>ジッシ</t>
    </rPh>
    <rPh sb="2" eb="4">
      <t>バショ</t>
    </rPh>
    <phoneticPr fontId="1"/>
  </si>
  <si>
    <t>○補助基準額算出表（別紙２をもとに自動計算されます。）</t>
    <rPh sb="1" eb="3">
      <t>ホジョ</t>
    </rPh>
    <rPh sb="3" eb="5">
      <t>キジュン</t>
    </rPh>
    <rPh sb="5" eb="6">
      <t>ガク</t>
    </rPh>
    <rPh sb="6" eb="8">
      <t>サンシュツ</t>
    </rPh>
    <rPh sb="8" eb="9">
      <t>ヒョウ</t>
    </rPh>
    <rPh sb="10" eb="12">
      <t>ベッシ</t>
    </rPh>
    <rPh sb="17" eb="19">
      <t>ジドウ</t>
    </rPh>
    <rPh sb="19" eb="21">
      <t>ケイサン</t>
    </rPh>
    <phoneticPr fontId="3"/>
  </si>
  <si>
    <t>事業開始日</t>
    <rPh sb="0" eb="2">
      <t>ジギョウ</t>
    </rPh>
    <rPh sb="2" eb="4">
      <t>カイシ</t>
    </rPh>
    <rPh sb="4" eb="5">
      <t>ビ</t>
    </rPh>
    <phoneticPr fontId="3"/>
  </si>
  <si>
    <t>年間実施予定回数</t>
    <rPh sb="0" eb="2">
      <t>ネンカン</t>
    </rPh>
    <rPh sb="2" eb="4">
      <t>ジッシ</t>
    </rPh>
    <rPh sb="4" eb="6">
      <t>ヨテイ</t>
    </rPh>
    <rPh sb="6" eb="8">
      <t>カイスウ</t>
    </rPh>
    <phoneticPr fontId="3"/>
  </si>
  <si>
    <t>参加予定人数（1回あたり）</t>
    <rPh sb="0" eb="2">
      <t>サンカ</t>
    </rPh>
    <rPh sb="2" eb="4">
      <t>ヨテイ</t>
    </rPh>
    <rPh sb="4" eb="6">
      <t>ニンズウ</t>
    </rPh>
    <rPh sb="8" eb="9">
      <t>カイ</t>
    </rPh>
    <phoneticPr fontId="3"/>
  </si>
  <si>
    <t>食堂実施回数　※１</t>
    <rPh sb="0" eb="2">
      <t>ショクドウ</t>
    </rPh>
    <rPh sb="2" eb="4">
      <t>ジッシ</t>
    </rPh>
    <rPh sb="4" eb="5">
      <t>カイ</t>
    </rPh>
    <rPh sb="5" eb="6">
      <t>スウ</t>
    </rPh>
    <phoneticPr fontId="1"/>
  </si>
  <si>
    <t>支出合計額</t>
    <rPh sb="0" eb="2">
      <t>シシュツ</t>
    </rPh>
    <rPh sb="2" eb="4">
      <t>ゴウケイ</t>
    </rPh>
    <rPh sb="4" eb="5">
      <t>ガク</t>
    </rPh>
    <phoneticPr fontId="3"/>
  </si>
  <si>
    <t>収入合計額</t>
    <rPh sb="2" eb="4">
      <t>ゴウケイ</t>
    </rPh>
    <phoneticPr fontId="3"/>
  </si>
  <si>
    <t>円</t>
    <rPh sb="0" eb="1">
      <t>エン</t>
    </rPh>
    <phoneticPr fontId="1"/>
  </si>
  <si>
    <t>実施回数に基づく上限　Ａ</t>
  </si>
  <si>
    <t>対象
回数・月数</t>
    <rPh sb="0" eb="2">
      <t>タイショウ</t>
    </rPh>
    <rPh sb="3" eb="5">
      <t>カイスウ</t>
    </rPh>
    <rPh sb="6" eb="8">
      <t>ツキスウ</t>
    </rPh>
    <phoneticPr fontId="1"/>
  </si>
  <si>
    <t>金額</t>
    <rPh sb="0" eb="2">
      <t>キンガク</t>
    </rPh>
    <phoneticPr fontId="1"/>
  </si>
  <si>
    <t>補助単価</t>
    <rPh sb="0" eb="2">
      <t>ホジョ</t>
    </rPh>
    <rPh sb="2" eb="4">
      <t>タンカ</t>
    </rPh>
    <phoneticPr fontId="1"/>
  </si>
  <si>
    <t>内容</t>
    <rPh sb="0" eb="2">
      <t>ナイヨウ</t>
    </rPh>
    <phoneticPr fontId="1"/>
  </si>
  <si>
    <t>加算対象
月数</t>
    <rPh sb="0" eb="2">
      <t>カサン</t>
    </rPh>
    <rPh sb="2" eb="4">
      <t>タイショウ</t>
    </rPh>
    <rPh sb="5" eb="6">
      <t>ガツ</t>
    </rPh>
    <rPh sb="6" eb="7">
      <t>スウ</t>
    </rPh>
    <phoneticPr fontId="1"/>
  </si>
  <si>
    <t>合計</t>
    <rPh sb="0" eb="2">
      <t>ゴウケイ</t>
    </rPh>
    <phoneticPr fontId="1"/>
  </si>
  <si>
    <t>実施予定日</t>
    <rPh sb="0" eb="2">
      <t>ジッシ</t>
    </rPh>
    <rPh sb="2" eb="5">
      <t>ヨテイビ</t>
    </rPh>
    <phoneticPr fontId="3"/>
  </si>
  <si>
    <t>＊食堂補助対象は月２回まで、配食・宅食事業は、子ども食堂の実施に加えて実施する場合のみ月単位で加算対象となる。</t>
    <rPh sb="1" eb="3">
      <t>ショクドウ</t>
    </rPh>
    <rPh sb="3" eb="5">
      <t>ホジョ</t>
    </rPh>
    <rPh sb="5" eb="7">
      <t>タイショウ</t>
    </rPh>
    <rPh sb="8" eb="9">
      <t>ツキ</t>
    </rPh>
    <rPh sb="10" eb="11">
      <t>カイ</t>
    </rPh>
    <rPh sb="43" eb="46">
      <t>ツキタンイ</t>
    </rPh>
    <rPh sb="49" eb="51">
      <t>タイショウ</t>
    </rPh>
    <phoneticPr fontId="1"/>
  </si>
  <si>
    <t>補助対象
回数</t>
    <rPh sb="0" eb="2">
      <t>ホジョ</t>
    </rPh>
    <rPh sb="2" eb="4">
      <t>タイショウ</t>
    </rPh>
    <rPh sb="5" eb="7">
      <t>カイスウ</t>
    </rPh>
    <phoneticPr fontId="1"/>
  </si>
  <si>
    <t>は自動計算です。</t>
    <rPh sb="1" eb="5">
      <t>ジドウケイサン</t>
    </rPh>
    <phoneticPr fontId="1"/>
  </si>
  <si>
    <t>③補助金交付額算出内訳  【食堂】【配食・宅食】</t>
    <rPh sb="1" eb="4">
      <t>ホジョキン</t>
    </rPh>
    <rPh sb="4" eb="6">
      <t>コウフ</t>
    </rPh>
    <rPh sb="6" eb="7">
      <t>ガク</t>
    </rPh>
    <rPh sb="7" eb="9">
      <t>サンシュツ</t>
    </rPh>
    <rPh sb="9" eb="11">
      <t>ウチワケ</t>
    </rPh>
    <rPh sb="14" eb="16">
      <t>ショクドウ</t>
    </rPh>
    <rPh sb="18" eb="20">
      <t>ハイショク</t>
    </rPh>
    <phoneticPr fontId="1"/>
  </si>
  <si>
    <t>補助交付額（補助申請額）合計　</t>
    <rPh sb="0" eb="2">
      <t>ホジョ</t>
    </rPh>
    <rPh sb="2" eb="4">
      <t>コウフ</t>
    </rPh>
    <rPh sb="4" eb="5">
      <t>ガク</t>
    </rPh>
    <rPh sb="6" eb="11">
      <t>ホジョシンセイガク</t>
    </rPh>
    <rPh sb="12" eb="14">
      <t>ゴウケイ</t>
    </rPh>
    <phoneticPr fontId="3"/>
  </si>
  <si>
    <t>こども食堂
名称</t>
    <rPh sb="3" eb="5">
      <t>ショクドウ</t>
    </rPh>
    <rPh sb="6" eb="8">
      <t>メイショウ</t>
    </rPh>
    <phoneticPr fontId="1"/>
  </si>
  <si>
    <t>こども食堂
運営団体名</t>
    <rPh sb="3" eb="5">
      <t>ショクドウ</t>
    </rPh>
    <rPh sb="6" eb="8">
      <t>ウンエイ</t>
    </rPh>
    <phoneticPr fontId="1"/>
  </si>
  <si>
    <t>こども食堂名</t>
    <rPh sb="3" eb="5">
      <t>ショクドウ</t>
    </rPh>
    <rPh sb="5" eb="6">
      <t>ナ</t>
    </rPh>
    <phoneticPr fontId="1"/>
  </si>
  <si>
    <t>こども食堂等運営者</t>
    <rPh sb="3" eb="5">
      <t>ショクドウ</t>
    </rPh>
    <rPh sb="5" eb="6">
      <t>トウ</t>
    </rPh>
    <rPh sb="6" eb="8">
      <t>ウンエイ</t>
    </rPh>
    <rPh sb="8" eb="9">
      <t>シャ</t>
    </rPh>
    <phoneticPr fontId="3"/>
  </si>
  <si>
    <t>イベント</t>
    <phoneticPr fontId="1"/>
  </si>
  <si>
    <t>40,000円/1回</t>
    <rPh sb="6" eb="7">
      <t>エン</t>
    </rPh>
    <phoneticPr fontId="1"/>
  </si>
  <si>
    <t>補助基準額</t>
    <rPh sb="0" eb="5">
      <t>ホジョキジュンガク</t>
    </rPh>
    <phoneticPr fontId="1"/>
  </si>
  <si>
    <t>補助対象額（AまたはBの小さい額の方）
千円未満切り捨て　　　</t>
    <rPh sb="0" eb="2">
      <t>ホジョ</t>
    </rPh>
    <rPh sb="2" eb="4">
      <t>タイショウ</t>
    </rPh>
    <rPh sb="4" eb="5">
      <t>ガク</t>
    </rPh>
    <rPh sb="11" eb="12">
      <t>チイ</t>
    </rPh>
    <rPh sb="14" eb="15">
      <t>ガク</t>
    </rPh>
    <rPh sb="16" eb="17">
      <t>ホウ</t>
    </rPh>
    <phoneticPr fontId="3"/>
  </si>
  <si>
    <t>　　 チラシ　　　　ホームページ　　　　　     ＳＮＳ　  　　       その他（　　　　　　　　　　　　　　　）　　　</t>
    <rPh sb="43" eb="44">
      <t>タ</t>
    </rPh>
    <phoneticPr fontId="1"/>
  </si>
  <si>
    <t>20,000円/1回
＊月2回上限</t>
    <rPh sb="6" eb="7">
      <t>エン</t>
    </rPh>
    <rPh sb="12" eb="13">
      <t>ツキ</t>
    </rPh>
    <rPh sb="14" eb="15">
      <t>カイ</t>
    </rPh>
    <rPh sb="15" eb="17">
      <t>ジョウゲン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</si>
</sst>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
    <numFmt numFmtId="178" formatCode="0_);[Red]\(0\)"/>
    <numFmt numFmtId="179" formatCode="#,##0_ ;[Red]\-#,##0\ "/>
    <numFmt numFmtId="180" formatCode="#,"/>
  </numFmts>
  <fonts count="33">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2"/>
      <color theme="1"/>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sz val="12"/>
      <name val="游ゴシック"/>
      <family val="3"/>
      <charset val="128"/>
    </font>
    <font>
      <sz val="9"/>
      <name val="游ゴシック"/>
      <family val="3"/>
      <charset val="128"/>
    </font>
    <font>
      <sz val="8"/>
      <name val="游ゴシック"/>
      <family val="3"/>
      <charset val="128"/>
    </font>
    <font>
      <sz val="7"/>
      <name val="游ゴシック"/>
      <family val="3"/>
      <charset val="128"/>
    </font>
    <font>
      <sz val="16"/>
      <color theme="1"/>
      <name val="游ゴシック"/>
      <family val="3"/>
      <charset val="128"/>
    </font>
    <font>
      <sz val="16"/>
      <name val="游ゴシック"/>
      <family val="3"/>
      <charset val="128"/>
    </font>
    <font>
      <sz val="11"/>
      <color theme="1"/>
      <name val="游ゴシック"/>
      <family val="2"/>
      <charset val="128"/>
      <scheme val="minor"/>
    </font>
    <font>
      <sz val="10"/>
      <color theme="1"/>
      <name val="游ゴシック"/>
      <family val="3"/>
      <charset val="128"/>
      <scheme val="minor"/>
    </font>
    <font>
      <sz val="11"/>
      <color theme="1"/>
      <name val="ＭＳ 明朝"/>
      <family val="1"/>
      <charset val="128"/>
    </font>
    <font>
      <sz val="11"/>
      <color rgb="FFFF0000"/>
      <name val="游ゴシック"/>
      <family val="2"/>
      <charset val="128"/>
      <scheme val="minor"/>
    </font>
    <font>
      <b/>
      <sz val="10"/>
      <color theme="1"/>
      <name val="游ゴシック"/>
      <family val="3"/>
      <charset val="128"/>
      <scheme val="minor"/>
    </font>
    <font>
      <sz val="11"/>
      <color theme="1"/>
      <name val="BIZ UDPゴシック"/>
      <family val="3"/>
      <charset val="128"/>
    </font>
    <font>
      <b/>
      <sz val="11"/>
      <color rgb="FFFF0000"/>
      <name val="游ゴシック"/>
      <family val="3"/>
      <charset val="128"/>
      <scheme val="minor"/>
    </font>
    <font>
      <sz val="11"/>
      <name val="游ゴシック"/>
      <family val="3"/>
      <charset val="128"/>
      <scheme val="minor"/>
    </font>
    <font>
      <sz val="12"/>
      <color theme="1"/>
      <name val="BIZ UDPゴシック"/>
      <family val="3"/>
      <charset val="128"/>
    </font>
    <font>
      <b/>
      <sz val="11"/>
      <color theme="1"/>
      <name val="BIZ UDPゴシック"/>
      <family val="3"/>
      <charset val="128"/>
    </font>
    <font>
      <sz val="6"/>
      <name val="游ゴシック"/>
      <family val="3"/>
      <charset val="128"/>
    </font>
    <font>
      <sz val="8"/>
      <name val="游ゴシック"/>
      <family val="3"/>
      <charset val="128"/>
      <scheme val="minor"/>
    </font>
    <font>
      <sz val="9"/>
      <name val="游ゴシック"/>
      <family val="3"/>
      <charset val="128"/>
      <scheme val="minor"/>
    </font>
    <font>
      <sz val="11"/>
      <name val="游ゴシック"/>
      <family val="2"/>
      <charset val="128"/>
      <scheme val="minor"/>
    </font>
    <font>
      <sz val="11"/>
      <name val="ＭＳ 明朝"/>
      <family val="1"/>
      <charset val="128"/>
    </font>
    <font>
      <sz val="18"/>
      <name val="游ゴシック"/>
      <family val="3"/>
      <charset val="128"/>
    </font>
    <font>
      <sz val="10"/>
      <name val="游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16" fillId="0" borderId="0" applyFont="0" applyFill="0" applyBorder="0" applyAlignment="0" applyProtection="0">
      <alignment vertical="center"/>
    </xf>
  </cellStyleXfs>
  <cellXfs count="321">
    <xf numFmtId="0" fontId="0" fillId="0" borderId="0" xfId="0">
      <alignment vertical="center"/>
    </xf>
    <xf numFmtId="0" fontId="0" fillId="0" borderId="0" xfId="0" applyAlignment="1">
      <alignment vertical="center" shrinkToFit="1"/>
    </xf>
    <xf numFmtId="38" fontId="4" fillId="2" borderId="0" xfId="1" applyFont="1" applyFill="1" applyAlignment="1" applyProtection="1">
      <alignment vertical="center"/>
      <protection locked="0"/>
    </xf>
    <xf numFmtId="38" fontId="4" fillId="0" borderId="0" xfId="1" applyFont="1" applyFill="1" applyAlignment="1" applyProtection="1">
      <alignment vertical="center"/>
      <protection locked="0"/>
    </xf>
    <xf numFmtId="0" fontId="5" fillId="0" borderId="0" xfId="0" applyFont="1">
      <alignment vertical="center"/>
    </xf>
    <xf numFmtId="0" fontId="6" fillId="0" borderId="0" xfId="0" applyFont="1">
      <alignment vertical="center"/>
    </xf>
    <xf numFmtId="0" fontId="10" fillId="0" borderId="0" xfId="0" applyFont="1" applyAlignment="1" applyProtection="1">
      <alignment vertical="center"/>
      <protection locked="0"/>
    </xf>
    <xf numFmtId="38" fontId="10" fillId="2" borderId="0" xfId="1" applyFont="1" applyFill="1" applyAlignment="1" applyProtection="1">
      <alignment vertical="center"/>
      <protection locked="0"/>
    </xf>
    <xf numFmtId="38" fontId="7" fillId="2" borderId="0" xfId="1" applyFont="1" applyFill="1" applyAlignment="1" applyProtection="1">
      <alignment vertical="center"/>
      <protection locked="0"/>
    </xf>
    <xf numFmtId="38" fontId="7" fillId="0" borderId="0" xfId="1" applyFont="1" applyFill="1" applyAlignment="1" applyProtection="1">
      <alignment vertical="center"/>
      <protection locked="0"/>
    </xf>
    <xf numFmtId="38" fontId="7" fillId="0" borderId="0" xfId="1" applyFont="1" applyFill="1" applyAlignment="1" applyProtection="1">
      <alignment vertical="center"/>
    </xf>
    <xf numFmtId="38" fontId="7" fillId="0" borderId="1" xfId="1" applyFont="1" applyFill="1" applyBorder="1" applyAlignment="1" applyProtection="1">
      <alignment vertical="center" wrapText="1"/>
      <protection locked="0"/>
    </xf>
    <xf numFmtId="38" fontId="7" fillId="0" borderId="2" xfId="1" applyFont="1" applyFill="1" applyBorder="1" applyAlignment="1" applyProtection="1">
      <alignment vertical="center"/>
      <protection locked="0"/>
    </xf>
    <xf numFmtId="38" fontId="7" fillId="0" borderId="1" xfId="1" applyFont="1" applyFill="1" applyBorder="1" applyAlignment="1" applyProtection="1">
      <alignment horizontal="left" vertical="center"/>
      <protection locked="0"/>
    </xf>
    <xf numFmtId="38" fontId="7" fillId="0" borderId="0" xfId="1" applyFont="1" applyFill="1" applyBorder="1" applyAlignment="1" applyProtection="1">
      <alignment horizontal="center" vertical="center"/>
      <protection locked="0"/>
    </xf>
    <xf numFmtId="0" fontId="17"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0" fillId="0" borderId="0" xfId="0" applyFill="1">
      <alignment vertical="center"/>
    </xf>
    <xf numFmtId="0" fontId="22" fillId="0" borderId="0" xfId="0" applyFont="1" applyAlignment="1">
      <alignment horizontal="center" vertical="center"/>
    </xf>
    <xf numFmtId="0" fontId="19" fillId="0" borderId="0" xfId="0" applyFont="1" applyAlignment="1">
      <alignment horizontal="center" vertical="center"/>
    </xf>
    <xf numFmtId="38" fontId="7" fillId="4" borderId="6" xfId="1" applyFont="1" applyFill="1" applyBorder="1" applyAlignment="1" applyProtection="1">
      <alignment horizontal="left" vertical="center"/>
      <protection locked="0"/>
    </xf>
    <xf numFmtId="38" fontId="7" fillId="4" borderId="18" xfId="1" applyFont="1" applyFill="1" applyBorder="1" applyAlignment="1" applyProtection="1">
      <alignment horizontal="left" vertical="center"/>
      <protection locked="0"/>
    </xf>
    <xf numFmtId="38" fontId="7" fillId="4" borderId="10" xfId="1" applyFont="1" applyFill="1" applyBorder="1" applyAlignment="1" applyProtection="1">
      <alignment horizontal="left" vertical="center"/>
      <protection locked="0"/>
    </xf>
    <xf numFmtId="38" fontId="11" fillId="4" borderId="18" xfId="1" applyFont="1" applyFill="1" applyBorder="1" applyAlignment="1" applyProtection="1">
      <alignment horizontal="center" vertical="center" wrapText="1"/>
      <protection locked="0"/>
    </xf>
    <xf numFmtId="38" fontId="11" fillId="4" borderId="10" xfId="1" applyFont="1" applyFill="1" applyBorder="1" applyAlignment="1" applyProtection="1">
      <alignment horizontal="center" vertical="center" wrapText="1"/>
      <protection locked="0"/>
    </xf>
    <xf numFmtId="0" fontId="7" fillId="0" borderId="0" xfId="0" applyFont="1">
      <alignment vertical="center"/>
    </xf>
    <xf numFmtId="38" fontId="7" fillId="0" borderId="12" xfId="3" applyFont="1" applyBorder="1" applyAlignment="1">
      <alignment horizontal="center" vertical="center"/>
    </xf>
    <xf numFmtId="0" fontId="23" fillId="0" borderId="0" xfId="0" applyFont="1">
      <alignment vertical="center"/>
    </xf>
    <xf numFmtId="0" fontId="7" fillId="0" borderId="1" xfId="0" applyFont="1" applyBorder="1">
      <alignment vertical="center"/>
    </xf>
    <xf numFmtId="0" fontId="7" fillId="0" borderId="5"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lignment vertical="center"/>
    </xf>
    <xf numFmtId="0" fontId="7" fillId="0" borderId="1" xfId="0" applyFont="1" applyFill="1" applyBorder="1" applyAlignment="1">
      <alignment horizontal="center" vertical="center"/>
    </xf>
    <xf numFmtId="38" fontId="10" fillId="3" borderId="2" xfId="3" applyFont="1" applyFill="1" applyBorder="1" applyAlignment="1" applyProtection="1">
      <alignment horizontal="center" vertical="center"/>
    </xf>
    <xf numFmtId="0" fontId="0" fillId="4" borderId="0" xfId="0" applyFill="1">
      <alignment vertical="center"/>
    </xf>
    <xf numFmtId="0" fontId="24" fillId="0" borderId="0" xfId="0" applyFont="1">
      <alignment vertical="center"/>
    </xf>
    <xf numFmtId="0" fontId="25" fillId="0" borderId="0" xfId="0" applyFont="1">
      <alignment vertical="center"/>
    </xf>
    <xf numFmtId="0" fontId="7" fillId="0" borderId="1" xfId="2"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shrinkToFit="1"/>
      <protection locked="0"/>
    </xf>
    <xf numFmtId="38" fontId="13" fillId="4" borderId="17" xfId="1" applyFont="1" applyFill="1" applyBorder="1" applyAlignment="1" applyProtection="1">
      <alignment horizontal="left" vertical="center" wrapText="1"/>
      <protection locked="0"/>
    </xf>
    <xf numFmtId="38" fontId="7" fillId="0" borderId="13" xfId="1" applyFont="1" applyFill="1" applyBorder="1" applyAlignment="1" applyProtection="1">
      <alignment vertical="center" wrapText="1"/>
    </xf>
    <xf numFmtId="38" fontId="7" fillId="0" borderId="3" xfId="1" applyFont="1" applyFill="1" applyBorder="1" applyAlignment="1" applyProtection="1">
      <alignment horizontal="center" vertical="center"/>
      <protection locked="0"/>
    </xf>
    <xf numFmtId="176" fontId="13" fillId="4" borderId="11" xfId="1" applyNumberFormat="1" applyFont="1" applyFill="1" applyBorder="1" applyAlignment="1" applyProtection="1">
      <alignment horizontal="left" vertical="center" wrapText="1"/>
      <protection locked="0"/>
    </xf>
    <xf numFmtId="177" fontId="7" fillId="0" borderId="3" xfId="1" applyNumberFormat="1" applyFont="1" applyFill="1" applyBorder="1" applyAlignment="1" applyProtection="1">
      <alignment horizontal="center" vertical="center"/>
      <protection locked="0"/>
    </xf>
    <xf numFmtId="38" fontId="26" fillId="2" borderId="1" xfId="1" applyFont="1" applyFill="1" applyBorder="1" applyAlignment="1" applyProtection="1">
      <alignment horizontal="center" vertical="center" wrapText="1"/>
      <protection locked="0"/>
    </xf>
    <xf numFmtId="0" fontId="12" fillId="0" borderId="1" xfId="2" applyFont="1" applyBorder="1" applyAlignment="1" applyProtection="1">
      <alignment horizontal="center" vertical="center" wrapText="1"/>
      <protection locked="0"/>
    </xf>
    <xf numFmtId="38" fontId="12" fillId="2" borderId="1" xfId="1" applyFont="1" applyFill="1" applyBorder="1" applyAlignment="1" applyProtection="1">
      <alignment horizontal="center" vertical="center"/>
      <protection locked="0"/>
    </xf>
    <xf numFmtId="0" fontId="12" fillId="0" borderId="1" xfId="2" applyFont="1" applyBorder="1" applyAlignment="1" applyProtection="1">
      <alignment horizontal="center" vertical="center" wrapText="1" shrinkToFit="1"/>
      <protection locked="0"/>
    </xf>
    <xf numFmtId="38" fontId="7" fillId="0" borderId="0" xfId="1" applyFont="1" applyFill="1" applyBorder="1" applyAlignment="1" applyProtection="1">
      <alignment horizontal="center" vertical="center" wrapText="1"/>
      <protection locked="0"/>
    </xf>
    <xf numFmtId="38" fontId="11" fillId="0" borderId="1" xfId="1" applyFont="1" applyFill="1" applyBorder="1" applyAlignment="1" applyProtection="1">
      <alignment horizontal="center" vertical="center" wrapText="1"/>
    </xf>
    <xf numFmtId="38" fontId="8" fillId="4" borderId="5" xfId="1" applyFont="1" applyFill="1" applyBorder="1" applyAlignment="1" applyProtection="1">
      <alignment vertical="center"/>
      <protection locked="0"/>
    </xf>
    <xf numFmtId="38" fontId="8" fillId="4" borderId="9" xfId="1" applyFont="1" applyFill="1" applyBorder="1" applyAlignment="1" applyProtection="1">
      <alignment vertical="center"/>
      <protection locked="0"/>
    </xf>
    <xf numFmtId="0" fontId="0" fillId="0" borderId="0" xfId="0" applyAlignment="1">
      <alignment horizontal="center" vertical="center"/>
    </xf>
    <xf numFmtId="38" fontId="7" fillId="0" borderId="0"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center" vertical="center" wrapText="1"/>
      <protection locked="0"/>
    </xf>
    <xf numFmtId="38" fontId="7" fillId="0" borderId="1" xfId="1" applyFont="1" applyFill="1" applyBorder="1" applyAlignment="1" applyProtection="1">
      <alignment horizontal="center" vertical="center"/>
      <protection locked="0"/>
    </xf>
    <xf numFmtId="38" fontId="7" fillId="0" borderId="4" xfId="1" applyFont="1" applyFill="1" applyBorder="1" applyAlignment="1" applyProtection="1">
      <alignment horizontal="center" vertical="center"/>
      <protection locked="0"/>
    </xf>
    <xf numFmtId="38" fontId="12" fillId="4" borderId="5" xfId="1" applyFont="1" applyFill="1" applyBorder="1" applyAlignment="1" applyProtection="1">
      <alignment horizontal="center" vertical="center"/>
      <protection locked="0"/>
    </xf>
    <xf numFmtId="38" fontId="12" fillId="4" borderId="9" xfId="1" applyFont="1" applyFill="1" applyBorder="1" applyAlignment="1" applyProtection="1">
      <alignment horizontal="center" vertical="center"/>
      <protection locked="0"/>
    </xf>
    <xf numFmtId="0" fontId="29" fillId="0" borderId="0" xfId="0" applyFont="1">
      <alignment vertical="center"/>
    </xf>
    <xf numFmtId="0" fontId="30" fillId="0" borderId="30" xfId="0" applyFont="1" applyFill="1" applyBorder="1" applyAlignment="1">
      <alignment horizontal="distributed" vertical="center" indent="1"/>
    </xf>
    <xf numFmtId="49" fontId="29" fillId="0" borderId="31" xfId="0" applyNumberFormat="1" applyFont="1" applyFill="1" applyBorder="1" applyAlignment="1">
      <alignment horizontal="center" vertical="center"/>
    </xf>
    <xf numFmtId="49" fontId="29" fillId="0" borderId="14" xfId="0" applyNumberFormat="1" applyFont="1" applyFill="1" applyBorder="1" applyAlignment="1">
      <alignment horizontal="center" vertical="center"/>
    </xf>
    <xf numFmtId="49" fontId="29" fillId="4" borderId="14" xfId="0" applyNumberFormat="1" applyFont="1" applyFill="1" applyBorder="1" applyAlignment="1">
      <alignment horizontal="center" vertical="center"/>
    </xf>
    <xf numFmtId="49" fontId="29" fillId="0" borderId="32" xfId="0" applyNumberFormat="1" applyFont="1" applyFill="1" applyBorder="1" applyAlignment="1">
      <alignment horizontal="center" vertical="center"/>
    </xf>
    <xf numFmtId="0" fontId="30" fillId="0" borderId="30" xfId="0" applyFont="1" applyFill="1" applyBorder="1" applyAlignment="1">
      <alignment horizontal="distributed" vertical="center" wrapText="1" indent="1"/>
    </xf>
    <xf numFmtId="0" fontId="30" fillId="0" borderId="34" xfId="0" applyFont="1" applyFill="1" applyBorder="1" applyAlignment="1">
      <alignment horizontal="distributed" vertical="center" wrapText="1" indent="1"/>
    </xf>
    <xf numFmtId="0" fontId="30" fillId="0" borderId="34" xfId="0" applyFont="1" applyFill="1" applyBorder="1" applyAlignment="1">
      <alignment horizontal="distributed" vertical="center" indent="1"/>
    </xf>
    <xf numFmtId="0" fontId="30" fillId="0" borderId="36" xfId="0" applyFont="1" applyFill="1" applyBorder="1" applyAlignment="1">
      <alignment horizontal="distributed" vertical="center" indent="1"/>
    </xf>
    <xf numFmtId="177" fontId="9" fillId="4" borderId="3" xfId="1" applyNumberFormat="1" applyFont="1" applyFill="1" applyBorder="1" applyAlignment="1" applyProtection="1">
      <alignment horizontal="center" vertical="center"/>
      <protection locked="0"/>
    </xf>
    <xf numFmtId="180" fontId="7" fillId="0" borderId="3" xfId="1" applyNumberFormat="1" applyFont="1" applyFill="1" applyBorder="1" applyAlignment="1" applyProtection="1">
      <alignment vertical="center"/>
      <protection locked="0"/>
    </xf>
    <xf numFmtId="38" fontId="10" fillId="0" borderId="7" xfId="1" applyFont="1" applyFill="1" applyBorder="1" applyAlignment="1" applyProtection="1">
      <alignment horizontal="center" vertical="center" wrapText="1"/>
    </xf>
    <xf numFmtId="38" fontId="10" fillId="3" borderId="4" xfId="1" applyFont="1" applyFill="1" applyBorder="1" applyAlignment="1" applyProtection="1">
      <alignment vertical="center" wrapText="1"/>
    </xf>
    <xf numFmtId="0" fontId="15" fillId="0" borderId="0"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3" xfId="0" applyFont="1" applyBorder="1">
      <alignment vertical="center"/>
    </xf>
    <xf numFmtId="0" fontId="7" fillId="0" borderId="0" xfId="0" applyFont="1" applyBorder="1">
      <alignment vertical="center"/>
    </xf>
    <xf numFmtId="38" fontId="12" fillId="4" borderId="5" xfId="1" applyFont="1" applyFill="1" applyBorder="1" applyAlignment="1" applyProtection="1">
      <alignment horizontal="center" vertical="center" wrapText="1"/>
      <protection locked="0"/>
    </xf>
    <xf numFmtId="0" fontId="32" fillId="0" borderId="0" xfId="0" applyFont="1" applyAlignment="1">
      <alignment vertical="center"/>
    </xf>
    <xf numFmtId="0" fontId="23" fillId="0" borderId="0" xfId="0" applyFont="1" applyAlignment="1">
      <alignment horizontal="center" vertical="center"/>
    </xf>
    <xf numFmtId="38" fontId="7" fillId="0" borderId="0" xfId="0" applyNumberFormat="1" applyFont="1" applyBorder="1" applyAlignment="1">
      <alignment horizontal="center" vertical="center" shrinkToFit="1"/>
    </xf>
    <xf numFmtId="0" fontId="7" fillId="0" borderId="1" xfId="0" applyFont="1" applyBorder="1" applyAlignment="1">
      <alignment horizontal="center" vertical="center"/>
    </xf>
    <xf numFmtId="177" fontId="7" fillId="3" borderId="1" xfId="0" applyNumberFormat="1" applyFont="1" applyFill="1" applyBorder="1" applyAlignment="1">
      <alignment horizontal="center" vertical="center"/>
    </xf>
    <xf numFmtId="0" fontId="30" fillId="0" borderId="0" xfId="0" applyFont="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13" xfId="0" applyFont="1" applyFill="1" applyBorder="1" applyAlignment="1">
      <alignment horizontal="right" vertical="center"/>
    </xf>
    <xf numFmtId="0" fontId="7" fillId="0" borderId="5" xfId="0" applyFont="1" applyFill="1" applyBorder="1" applyAlignment="1">
      <alignment horizontal="center" vertical="center"/>
    </xf>
    <xf numFmtId="38" fontId="10" fillId="3" borderId="4" xfId="1" applyFont="1" applyFill="1" applyBorder="1" applyAlignment="1" applyProtection="1">
      <alignment horizontal="right" vertical="center" indent="5" shrinkToFit="1"/>
    </xf>
    <xf numFmtId="38" fontId="10" fillId="3" borderId="3" xfId="1" applyFont="1" applyFill="1" applyBorder="1" applyAlignment="1" applyProtection="1">
      <alignment horizontal="right" vertical="center" indent="5" shrinkToFit="1"/>
    </xf>
    <xf numFmtId="38" fontId="10" fillId="3" borderId="2" xfId="1" applyFont="1" applyFill="1" applyBorder="1" applyAlignment="1" applyProtection="1">
      <alignment horizontal="left" vertical="center" shrinkToFit="1"/>
    </xf>
    <xf numFmtId="38" fontId="11" fillId="0" borderId="1" xfId="1" applyFont="1" applyFill="1" applyBorder="1" applyAlignment="1" applyProtection="1">
      <alignment horizontal="center" vertical="top" wrapText="1"/>
    </xf>
    <xf numFmtId="38" fontId="12" fillId="4" borderId="5" xfId="1" applyFont="1" applyFill="1" applyBorder="1" applyAlignment="1" applyProtection="1">
      <alignment horizontal="center" vertical="center"/>
      <protection locked="0"/>
    </xf>
    <xf numFmtId="38" fontId="12" fillId="4" borderId="9" xfId="1" applyFont="1" applyFill="1" applyBorder="1" applyAlignment="1" applyProtection="1">
      <alignment horizontal="center" vertical="center"/>
      <protection locked="0"/>
    </xf>
    <xf numFmtId="0" fontId="7" fillId="4" borderId="1" xfId="0" applyFont="1" applyFill="1" applyBorder="1" applyAlignment="1">
      <alignment horizontal="center" vertical="center"/>
    </xf>
    <xf numFmtId="180" fontId="27" fillId="0" borderId="1" xfId="0" applyNumberFormat="1" applyFont="1" applyFill="1" applyBorder="1" applyAlignment="1">
      <alignment horizontal="center" vertical="center" wrapText="1"/>
    </xf>
    <xf numFmtId="0" fontId="27" fillId="0" borderId="0" xfId="0" applyFont="1" applyBorder="1" applyAlignment="1">
      <alignment horizontal="center" vertical="center" wrapText="1"/>
    </xf>
    <xf numFmtId="0" fontId="23" fillId="0" borderId="0" xfId="0" applyFont="1" applyFill="1" applyBorder="1" applyAlignment="1">
      <alignment horizontal="center" vertical="center"/>
    </xf>
    <xf numFmtId="180" fontId="27" fillId="0" borderId="0" xfId="0" applyNumberFormat="1" applyFont="1" applyFill="1" applyBorder="1" applyAlignment="1">
      <alignment horizontal="center" vertical="center" wrapText="1"/>
    </xf>
    <xf numFmtId="0" fontId="23" fillId="0" borderId="0" xfId="0" applyFont="1" applyBorder="1">
      <alignment vertical="center"/>
    </xf>
    <xf numFmtId="0" fontId="23" fillId="0" borderId="0" xfId="0" applyFont="1" applyBorder="1" applyAlignment="1">
      <alignment horizontal="center" vertical="center"/>
    </xf>
    <xf numFmtId="0" fontId="23" fillId="4" borderId="1" xfId="0" applyFont="1" applyFill="1" applyBorder="1" applyAlignment="1">
      <alignment horizontal="center" vertical="center"/>
    </xf>
    <xf numFmtId="0" fontId="23" fillId="3" borderId="4" xfId="0" applyFont="1" applyFill="1" applyBorder="1" applyAlignment="1">
      <alignment horizontal="center" vertical="center"/>
    </xf>
    <xf numFmtId="0" fontId="23" fillId="4" borderId="4" xfId="0" applyFont="1" applyFill="1" applyBorder="1" applyAlignment="1">
      <alignment horizontal="center" vertical="center"/>
    </xf>
    <xf numFmtId="38" fontId="23" fillId="0" borderId="0" xfId="0" applyNumberFormat="1" applyFont="1" applyFill="1" applyBorder="1" applyAlignment="1">
      <alignment horizontal="center" vertical="center"/>
    </xf>
    <xf numFmtId="178" fontId="9" fillId="0" borderId="3" xfId="1" applyNumberFormat="1" applyFont="1" applyFill="1" applyBorder="1" applyAlignment="1" applyProtection="1">
      <alignment horizontal="center" vertical="center"/>
      <protection locked="0"/>
    </xf>
    <xf numFmtId="176" fontId="7" fillId="4" borderId="5" xfId="0" applyNumberFormat="1" applyFont="1" applyFill="1" applyBorder="1" applyAlignment="1">
      <alignment horizontal="right" vertical="center" indent="1"/>
    </xf>
    <xf numFmtId="176" fontId="7" fillId="3" borderId="14" xfId="3" applyNumberFormat="1" applyFont="1" applyFill="1" applyBorder="1" applyAlignment="1">
      <alignment horizontal="right" vertical="center" indent="1"/>
    </xf>
    <xf numFmtId="176" fontId="7" fillId="4" borderId="1" xfId="0" applyNumberFormat="1" applyFont="1" applyFill="1" applyBorder="1" applyAlignment="1">
      <alignment horizontal="right" vertical="center" indent="1"/>
    </xf>
    <xf numFmtId="179" fontId="7" fillId="4" borderId="1" xfId="3" applyNumberFormat="1" applyFont="1" applyFill="1" applyBorder="1" applyAlignment="1">
      <alignment horizontal="right" vertical="center" indent="1"/>
    </xf>
    <xf numFmtId="179" fontId="7" fillId="4" borderId="5" xfId="3" applyNumberFormat="1" applyFont="1" applyFill="1" applyBorder="1" applyAlignment="1">
      <alignment horizontal="right" vertical="center" indent="1"/>
    </xf>
    <xf numFmtId="179" fontId="7" fillId="3" borderId="14" xfId="3" applyNumberFormat="1" applyFont="1" applyFill="1" applyBorder="1" applyAlignment="1">
      <alignment horizontal="right" vertical="center" indent="1"/>
    </xf>
    <xf numFmtId="180" fontId="32" fillId="0" borderId="1" xfId="0" applyNumberFormat="1" applyFont="1" applyFill="1" applyBorder="1" applyAlignment="1">
      <alignment horizontal="center" vertical="center"/>
    </xf>
    <xf numFmtId="0" fontId="0" fillId="3" borderId="0" xfId="0" applyFill="1">
      <alignment vertical="center"/>
    </xf>
    <xf numFmtId="38" fontId="11" fillId="0" borderId="1" xfId="1" applyFont="1" applyFill="1" applyBorder="1" applyAlignment="1" applyProtection="1">
      <alignment horizontal="center" vertical="center"/>
    </xf>
    <xf numFmtId="178" fontId="9" fillId="3" borderId="1" xfId="1" applyNumberFormat="1" applyFont="1" applyFill="1" applyBorder="1" applyAlignment="1" applyProtection="1">
      <alignment horizontal="center" vertical="center" wrapText="1"/>
      <protection locked="0"/>
    </xf>
    <xf numFmtId="178" fontId="23" fillId="0" borderId="1" xfId="0" applyNumberFormat="1" applyFont="1" applyFill="1" applyBorder="1" applyAlignment="1">
      <alignment horizontal="center" vertical="center"/>
    </xf>
    <xf numFmtId="38" fontId="7" fillId="3" borderId="2" xfId="1" applyFont="1" applyFill="1" applyBorder="1" applyAlignment="1" applyProtection="1">
      <alignment horizontal="left" vertical="center" wrapText="1"/>
    </xf>
    <xf numFmtId="38" fontId="7" fillId="3" borderId="3" xfId="1" applyFont="1" applyFill="1" applyBorder="1" applyAlignment="1" applyProtection="1">
      <alignment horizontal="left" vertical="center" wrapText="1"/>
    </xf>
    <xf numFmtId="38" fontId="10" fillId="3" borderId="2" xfId="3" applyFont="1" applyFill="1" applyBorder="1" applyAlignment="1" applyProtection="1">
      <alignment horizontal="left" vertical="center"/>
    </xf>
    <xf numFmtId="38" fontId="11" fillId="0" borderId="7" xfId="1" applyFont="1" applyFill="1" applyBorder="1" applyAlignment="1" applyProtection="1">
      <alignment horizontal="center" vertical="center" wrapText="1"/>
    </xf>
    <xf numFmtId="38" fontId="11" fillId="0"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38" fontId="10" fillId="0" borderId="0" xfId="1" applyFont="1" applyFill="1" applyBorder="1" applyAlignment="1" applyProtection="1">
      <alignment horizontal="center" vertical="center" wrapText="1"/>
    </xf>
    <xf numFmtId="38" fontId="10" fillId="0" borderId="13" xfId="1" applyFont="1" applyFill="1" applyBorder="1" applyAlignment="1" applyProtection="1">
      <alignment vertical="center" shrinkToFit="1"/>
    </xf>
    <xf numFmtId="38" fontId="10" fillId="0" borderId="11" xfId="1" applyFont="1" applyFill="1" applyBorder="1" applyAlignment="1" applyProtection="1">
      <alignment horizontal="left" vertical="center" shrinkToFit="1"/>
    </xf>
    <xf numFmtId="38" fontId="10" fillId="3" borderId="1" xfId="1" applyFont="1" applyFill="1" applyBorder="1" applyAlignment="1" applyProtection="1">
      <alignment horizontal="center" vertical="center" wrapText="1"/>
    </xf>
    <xf numFmtId="38" fontId="10" fillId="3" borderId="4" xfId="1" applyFont="1" applyFill="1" applyBorder="1" applyAlignment="1" applyProtection="1">
      <alignment horizontal="center" vertical="center" wrapText="1"/>
    </xf>
    <xf numFmtId="38" fontId="10" fillId="3" borderId="3" xfId="1" applyFont="1" applyFill="1" applyBorder="1" applyAlignment="1" applyProtection="1">
      <alignment horizontal="center" vertical="center" wrapText="1"/>
    </xf>
    <xf numFmtId="0" fontId="0" fillId="0" borderId="0" xfId="0" applyBorder="1" applyAlignment="1">
      <alignment horizontal="center" vertical="center"/>
    </xf>
    <xf numFmtId="179" fontId="10" fillId="3" borderId="5" xfId="1" applyNumberFormat="1" applyFont="1" applyFill="1" applyBorder="1" applyAlignment="1" applyProtection="1">
      <alignment horizontal="center" vertical="center" shrinkToFit="1"/>
    </xf>
    <xf numFmtId="0" fontId="6" fillId="0" borderId="0" xfId="0" applyFont="1" applyAlignment="1">
      <alignment horizontal="left" vertical="center"/>
    </xf>
    <xf numFmtId="49" fontId="29" fillId="4" borderId="31" xfId="0" applyNumberFormat="1" applyFont="1" applyFill="1" applyBorder="1" applyAlignment="1">
      <alignment horizontal="center" vertical="center"/>
    </xf>
    <xf numFmtId="49" fontId="23" fillId="4" borderId="33" xfId="0" applyNumberFormat="1" applyFont="1" applyFill="1" applyBorder="1" applyAlignment="1">
      <alignment horizontal="center" vertical="center"/>
    </xf>
    <xf numFmtId="49" fontId="23" fillId="4" borderId="32" xfId="0" applyNumberFormat="1" applyFont="1" applyFill="1" applyBorder="1" applyAlignment="1">
      <alignment horizontal="center" vertical="center"/>
    </xf>
    <xf numFmtId="49" fontId="29" fillId="4" borderId="34" xfId="0" applyNumberFormat="1" applyFont="1" applyFill="1" applyBorder="1" applyAlignment="1">
      <alignment horizontal="center" vertical="center"/>
    </xf>
    <xf numFmtId="49" fontId="23" fillId="4" borderId="3" xfId="0" applyNumberFormat="1" applyFont="1" applyFill="1" applyBorder="1" applyAlignment="1">
      <alignment horizontal="center" vertical="center"/>
    </xf>
    <xf numFmtId="49" fontId="23" fillId="4" borderId="35" xfId="0" applyNumberFormat="1" applyFont="1" applyFill="1" applyBorder="1" applyAlignment="1">
      <alignment horizontal="center" vertical="center"/>
    </xf>
    <xf numFmtId="38" fontId="29" fillId="4" borderId="34" xfId="0" applyNumberFormat="1" applyFont="1" applyFill="1" applyBorder="1" applyAlignment="1">
      <alignment horizontal="center" vertical="center"/>
    </xf>
    <xf numFmtId="38" fontId="23" fillId="4" borderId="3" xfId="0" applyNumberFormat="1" applyFont="1" applyFill="1" applyBorder="1" applyAlignment="1">
      <alignment horizontal="center" vertical="center"/>
    </xf>
    <xf numFmtId="38" fontId="23" fillId="4" borderId="35" xfId="0" applyNumberFormat="1" applyFont="1" applyFill="1" applyBorder="1" applyAlignment="1">
      <alignment horizontal="center" vertical="center"/>
    </xf>
    <xf numFmtId="0" fontId="29" fillId="4" borderId="36" xfId="0" applyFont="1" applyFill="1" applyBorder="1" applyAlignment="1">
      <alignment horizontal="center" vertical="center"/>
    </xf>
    <xf numFmtId="0" fontId="23" fillId="4" borderId="29" xfId="0" applyFont="1" applyFill="1" applyBorder="1" applyAlignment="1">
      <alignment horizontal="center" vertical="center"/>
    </xf>
    <xf numFmtId="0" fontId="23" fillId="4" borderId="37" xfId="0" applyFont="1" applyFill="1" applyBorder="1" applyAlignment="1">
      <alignment horizontal="center" vertical="center"/>
    </xf>
    <xf numFmtId="38" fontId="7" fillId="0" borderId="1" xfId="1" applyFont="1" applyFill="1" applyBorder="1" applyAlignment="1" applyProtection="1">
      <alignment horizontal="center" vertical="center"/>
      <protection locked="0"/>
    </xf>
    <xf numFmtId="0" fontId="0" fillId="0" borderId="1" xfId="0" applyBorder="1" applyAlignment="1">
      <alignment horizontal="center" vertical="center"/>
    </xf>
    <xf numFmtId="38" fontId="11" fillId="0" borderId="1" xfId="1" applyFont="1" applyFill="1" applyBorder="1" applyAlignment="1" applyProtection="1">
      <alignment horizontal="center" vertical="center"/>
    </xf>
    <xf numFmtId="38" fontId="10" fillId="3" borderId="3" xfId="1" applyFont="1" applyFill="1" applyBorder="1" applyAlignment="1" applyProtection="1">
      <alignment vertical="center" shrinkToFit="1"/>
    </xf>
    <xf numFmtId="38" fontId="10" fillId="3" borderId="4" xfId="3" applyFont="1" applyFill="1" applyBorder="1" applyAlignment="1" applyProtection="1">
      <alignment horizontal="right" vertical="center"/>
    </xf>
    <xf numFmtId="38" fontId="10" fillId="3" borderId="3" xfId="3" applyFont="1" applyFill="1" applyBorder="1" applyAlignment="1" applyProtection="1">
      <alignment horizontal="right" vertical="center"/>
    </xf>
    <xf numFmtId="38" fontId="7" fillId="0" borderId="4" xfId="1" applyFont="1" applyFill="1" applyBorder="1" applyAlignment="1" applyProtection="1">
      <alignment horizontal="center" vertical="center" wrapText="1"/>
    </xf>
    <xf numFmtId="38" fontId="7" fillId="0" borderId="3" xfId="1" applyFont="1" applyFill="1" applyBorder="1" applyAlignment="1" applyProtection="1">
      <alignment horizontal="center" vertical="center" wrapText="1"/>
    </xf>
    <xf numFmtId="38" fontId="7" fillId="0" borderId="2" xfId="1"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38" fontId="11"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28" fillId="0" borderId="1" xfId="0" applyFont="1" applyBorder="1" applyAlignment="1">
      <alignment vertical="center"/>
    </xf>
    <xf numFmtId="38" fontId="12" fillId="0" borderId="7" xfId="1" applyFont="1" applyFill="1" applyBorder="1" applyAlignment="1" applyProtection="1">
      <alignment horizontal="left" vertical="center" wrapText="1"/>
      <protection locked="0"/>
    </xf>
    <xf numFmtId="38" fontId="12" fillId="0" borderId="8" xfId="1" applyFont="1" applyFill="1" applyBorder="1" applyAlignment="1" applyProtection="1">
      <alignment horizontal="left" vertical="center" wrapText="1"/>
      <protection locked="0"/>
    </xf>
    <xf numFmtId="38" fontId="12" fillId="0" borderId="0" xfId="1" applyFont="1" applyFill="1" applyBorder="1" applyAlignment="1" applyProtection="1">
      <alignment horizontal="left" vertical="center" wrapText="1"/>
      <protection locked="0"/>
    </xf>
    <xf numFmtId="38" fontId="12" fillId="0" borderId="17" xfId="1" applyFont="1" applyFill="1" applyBorder="1" applyAlignment="1" applyProtection="1">
      <alignment horizontal="left" vertical="center" wrapText="1"/>
      <protection locked="0"/>
    </xf>
    <xf numFmtId="38" fontId="12" fillId="0" borderId="13" xfId="1" applyFont="1" applyFill="1" applyBorder="1" applyAlignment="1" applyProtection="1">
      <alignment horizontal="left" vertical="center" wrapText="1"/>
      <protection locked="0"/>
    </xf>
    <xf numFmtId="38" fontId="12" fillId="0" borderId="11" xfId="1" applyFont="1" applyFill="1" applyBorder="1" applyAlignment="1" applyProtection="1">
      <alignment horizontal="left" vertical="center" wrapText="1"/>
      <protection locked="0"/>
    </xf>
    <xf numFmtId="38" fontId="7" fillId="4" borderId="4" xfId="1" applyFont="1" applyFill="1" applyBorder="1" applyAlignment="1" applyProtection="1">
      <alignment horizontal="left" vertical="center" wrapText="1"/>
      <protection locked="0"/>
    </xf>
    <xf numFmtId="38" fontId="7" fillId="4" borderId="3" xfId="1" applyFont="1" applyFill="1" applyBorder="1" applyAlignment="1" applyProtection="1">
      <alignment horizontal="left" vertical="center" wrapText="1"/>
      <protection locked="0"/>
    </xf>
    <xf numFmtId="38" fontId="7" fillId="4" borderId="2" xfId="1" applyFont="1" applyFill="1" applyBorder="1" applyAlignment="1" applyProtection="1">
      <alignment horizontal="left" vertical="center" wrapText="1"/>
      <protection locked="0"/>
    </xf>
    <xf numFmtId="38" fontId="10" fillId="2" borderId="0" xfId="1" applyFont="1" applyFill="1" applyBorder="1" applyAlignment="1" applyProtection="1">
      <alignment horizontal="center" vertical="center"/>
      <protection locked="0"/>
    </xf>
    <xf numFmtId="38" fontId="15" fillId="2" borderId="0" xfId="1" applyFont="1" applyFill="1" applyAlignment="1" applyProtection="1">
      <alignment horizontal="center" vertical="center" wrapText="1"/>
      <protection locked="0"/>
    </xf>
    <xf numFmtId="38" fontId="7" fillId="0" borderId="6" xfId="1" applyFont="1" applyFill="1" applyBorder="1" applyAlignment="1" applyProtection="1">
      <alignment horizontal="center" vertical="center" wrapText="1"/>
      <protection locked="0"/>
    </xf>
    <xf numFmtId="38" fontId="7" fillId="0" borderId="8" xfId="1" applyFont="1" applyFill="1" applyBorder="1" applyAlignment="1" applyProtection="1">
      <alignment horizontal="center" vertical="center" wrapText="1"/>
      <protection locked="0"/>
    </xf>
    <xf numFmtId="177" fontId="7" fillId="3" borderId="1" xfId="1" applyNumberFormat="1" applyFont="1" applyFill="1" applyBorder="1" applyAlignment="1" applyProtection="1">
      <alignment horizontal="center" vertical="center"/>
      <protection locked="0"/>
    </xf>
    <xf numFmtId="38" fontId="7" fillId="0" borderId="5" xfId="1" applyFont="1" applyFill="1" applyBorder="1" applyAlignment="1" applyProtection="1">
      <alignment horizontal="center" vertical="center"/>
      <protection locked="0"/>
    </xf>
    <xf numFmtId="38" fontId="7" fillId="0" borderId="12" xfId="1" applyFont="1" applyFill="1" applyBorder="1" applyAlignment="1" applyProtection="1">
      <alignment horizontal="center" vertical="center"/>
      <protection locked="0"/>
    </xf>
    <xf numFmtId="38" fontId="7" fillId="0" borderId="9" xfId="1" applyFont="1" applyFill="1" applyBorder="1" applyAlignment="1" applyProtection="1">
      <alignment horizontal="center" vertical="center"/>
      <protection locked="0"/>
    </xf>
    <xf numFmtId="38" fontId="8" fillId="0" borderId="6" xfId="1" applyFont="1" applyFill="1" applyBorder="1" applyAlignment="1" applyProtection="1">
      <alignment horizontal="center" vertical="center"/>
      <protection locked="0"/>
    </xf>
    <xf numFmtId="38" fontId="8" fillId="0" borderId="8" xfId="1" applyFont="1" applyFill="1" applyBorder="1" applyAlignment="1" applyProtection="1">
      <alignment horizontal="center" vertical="center"/>
      <protection locked="0"/>
    </xf>
    <xf numFmtId="38" fontId="8" fillId="0" borderId="18" xfId="1" applyFont="1" applyFill="1" applyBorder="1" applyAlignment="1" applyProtection="1">
      <alignment horizontal="center" vertical="center"/>
      <protection locked="0"/>
    </xf>
    <xf numFmtId="38" fontId="8" fillId="0" borderId="17" xfId="1" applyFont="1" applyFill="1" applyBorder="1" applyAlignment="1" applyProtection="1">
      <alignment horizontal="center" vertical="center"/>
      <protection locked="0"/>
    </xf>
    <xf numFmtId="38" fontId="8" fillId="0" borderId="10" xfId="1" applyFont="1" applyFill="1" applyBorder="1" applyAlignment="1" applyProtection="1">
      <alignment horizontal="center" vertical="center"/>
      <protection locked="0"/>
    </xf>
    <xf numFmtId="38" fontId="8" fillId="0" borderId="11" xfId="1" applyFont="1" applyFill="1" applyBorder="1" applyAlignment="1" applyProtection="1">
      <alignment horizontal="center" vertical="center"/>
      <protection locked="0"/>
    </xf>
    <xf numFmtId="38" fontId="7" fillId="0" borderId="19" xfId="1" applyFont="1" applyFill="1" applyBorder="1" applyAlignment="1" applyProtection="1">
      <alignment horizontal="center" vertical="center"/>
      <protection locked="0"/>
    </xf>
    <xf numFmtId="38" fontId="7" fillId="0" borderId="21" xfId="1" applyFont="1" applyFill="1" applyBorder="1" applyAlignment="1" applyProtection="1">
      <alignment horizontal="center" vertical="center"/>
      <protection locked="0"/>
    </xf>
    <xf numFmtId="38" fontId="7" fillId="0" borderId="20" xfId="1" applyFont="1" applyFill="1" applyBorder="1" applyAlignment="1" applyProtection="1">
      <alignment horizontal="center" vertical="center"/>
      <protection locked="0"/>
    </xf>
    <xf numFmtId="38" fontId="7" fillId="0" borderId="22" xfId="1" applyFont="1" applyFill="1" applyBorder="1" applyAlignment="1" applyProtection="1">
      <alignment horizontal="center" vertical="center"/>
      <protection locked="0"/>
    </xf>
    <xf numFmtId="38" fontId="7" fillId="0" borderId="24" xfId="1" applyFont="1" applyFill="1" applyBorder="1" applyAlignment="1" applyProtection="1">
      <alignment horizontal="center" vertical="center"/>
      <protection locked="0"/>
    </xf>
    <xf numFmtId="38" fontId="7" fillId="0" borderId="23" xfId="1" applyFont="1" applyFill="1" applyBorder="1" applyAlignment="1" applyProtection="1">
      <alignment horizontal="center" vertical="center"/>
      <protection locked="0"/>
    </xf>
    <xf numFmtId="177" fontId="7" fillId="3" borderId="19" xfId="1" applyNumberFormat="1" applyFont="1" applyFill="1" applyBorder="1" applyAlignment="1" applyProtection="1">
      <alignment horizontal="center" vertical="center" shrinkToFit="1"/>
      <protection locked="0"/>
    </xf>
    <xf numFmtId="177" fontId="7" fillId="3" borderId="21" xfId="1" applyNumberFormat="1" applyFont="1" applyFill="1" applyBorder="1" applyAlignment="1" applyProtection="1">
      <alignment horizontal="center" vertical="center" shrinkToFit="1"/>
      <protection locked="0"/>
    </xf>
    <xf numFmtId="177" fontId="7" fillId="3" borderId="20" xfId="1" applyNumberFormat="1" applyFont="1" applyFill="1" applyBorder="1" applyAlignment="1" applyProtection="1">
      <alignment horizontal="center" vertical="center" shrinkToFit="1"/>
      <protection locked="0"/>
    </xf>
    <xf numFmtId="177" fontId="7" fillId="3" borderId="22" xfId="1" applyNumberFormat="1" applyFont="1" applyFill="1" applyBorder="1" applyAlignment="1" applyProtection="1">
      <alignment horizontal="center" vertical="center" shrinkToFit="1"/>
      <protection locked="0"/>
    </xf>
    <xf numFmtId="177" fontId="7" fillId="3" borderId="24" xfId="1" applyNumberFormat="1" applyFont="1" applyFill="1" applyBorder="1" applyAlignment="1" applyProtection="1">
      <alignment horizontal="center" vertical="center" shrinkToFit="1"/>
      <protection locked="0"/>
    </xf>
    <xf numFmtId="177" fontId="7" fillId="3" borderId="23" xfId="1" applyNumberFormat="1" applyFont="1" applyFill="1" applyBorder="1" applyAlignment="1" applyProtection="1">
      <alignment horizontal="center" vertical="center" shrinkToFit="1"/>
      <protection locked="0"/>
    </xf>
    <xf numFmtId="38" fontId="7" fillId="0" borderId="5" xfId="1" applyFont="1" applyFill="1" applyBorder="1" applyAlignment="1" applyProtection="1">
      <alignment horizontal="center" wrapText="1"/>
      <protection locked="0"/>
    </xf>
    <xf numFmtId="38" fontId="7" fillId="0" borderId="12" xfId="1" applyFont="1" applyFill="1" applyBorder="1" applyAlignment="1" applyProtection="1">
      <alignment horizontal="center" wrapText="1"/>
      <protection locked="0"/>
    </xf>
    <xf numFmtId="38" fontId="7" fillId="0" borderId="25" xfId="1" applyFont="1" applyFill="1" applyBorder="1" applyAlignment="1" applyProtection="1">
      <alignment horizontal="center" vertical="center"/>
      <protection locked="0"/>
    </xf>
    <xf numFmtId="38" fontId="7" fillId="0" borderId="27" xfId="1" applyFont="1" applyFill="1" applyBorder="1" applyAlignment="1" applyProtection="1">
      <alignment horizontal="center" vertical="center"/>
      <protection locked="0"/>
    </xf>
    <xf numFmtId="38" fontId="7" fillId="0" borderId="26" xfId="1" applyFont="1" applyFill="1" applyBorder="1" applyAlignment="1" applyProtection="1">
      <alignment horizontal="center" vertical="center"/>
      <protection locked="0"/>
    </xf>
    <xf numFmtId="177" fontId="7" fillId="3" borderId="25" xfId="1" applyNumberFormat="1" applyFont="1" applyFill="1" applyBorder="1" applyAlignment="1" applyProtection="1">
      <alignment horizontal="center" vertical="center" shrinkToFit="1"/>
      <protection locked="0"/>
    </xf>
    <xf numFmtId="177" fontId="7" fillId="3" borderId="27" xfId="1" applyNumberFormat="1" applyFont="1" applyFill="1" applyBorder="1" applyAlignment="1" applyProtection="1">
      <alignment horizontal="center" vertical="center" shrinkToFit="1"/>
      <protection locked="0"/>
    </xf>
    <xf numFmtId="177" fontId="7" fillId="3" borderId="26" xfId="1" applyNumberFormat="1" applyFont="1" applyFill="1" applyBorder="1" applyAlignment="1" applyProtection="1">
      <alignment horizontal="center" vertical="center" shrinkToFit="1"/>
      <protection locked="0"/>
    </xf>
    <xf numFmtId="38" fontId="31" fillId="2" borderId="0" xfId="1" applyFont="1" applyFill="1" applyBorder="1" applyAlignment="1" applyProtection="1">
      <alignment horizontal="center" vertical="center"/>
      <protection locked="0"/>
    </xf>
    <xf numFmtId="38" fontId="7" fillId="2" borderId="0" xfId="1" applyFont="1" applyFill="1" applyBorder="1" applyAlignment="1" applyProtection="1">
      <alignment horizontal="center" vertical="center"/>
      <protection locked="0"/>
    </xf>
    <xf numFmtId="38" fontId="7" fillId="0" borderId="4" xfId="1" applyFont="1" applyFill="1" applyBorder="1" applyAlignment="1" applyProtection="1">
      <alignment horizontal="center" vertical="center"/>
      <protection locked="0"/>
    </xf>
    <xf numFmtId="38" fontId="7" fillId="0" borderId="2" xfId="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178" fontId="9" fillId="3" borderId="9" xfId="1" applyNumberFormat="1" applyFont="1" applyFill="1" applyBorder="1" applyAlignment="1" applyProtection="1">
      <alignment horizontal="center" vertical="center"/>
      <protection locked="0"/>
    </xf>
    <xf numFmtId="38" fontId="7" fillId="4" borderId="4" xfId="1" applyFont="1" applyFill="1" applyBorder="1" applyAlignment="1" applyProtection="1">
      <alignment vertical="center"/>
      <protection locked="0"/>
    </xf>
    <xf numFmtId="38" fontId="7" fillId="4" borderId="3" xfId="1" applyFont="1" applyFill="1" applyBorder="1" applyAlignment="1" applyProtection="1">
      <alignment vertical="center"/>
      <protection locked="0"/>
    </xf>
    <xf numFmtId="38" fontId="7" fillId="4" borderId="2" xfId="1" applyFont="1" applyFill="1" applyBorder="1" applyAlignment="1" applyProtection="1">
      <alignment vertical="center"/>
      <protection locked="0"/>
    </xf>
    <xf numFmtId="38" fontId="7" fillId="0" borderId="1" xfId="1" applyFont="1" applyFill="1" applyBorder="1" applyAlignment="1" applyProtection="1">
      <alignment horizontal="center" vertical="center" wrapText="1"/>
      <protection locked="0"/>
    </xf>
    <xf numFmtId="38" fontId="7" fillId="4" borderId="4" xfId="1" applyFont="1" applyFill="1" applyBorder="1" applyAlignment="1" applyProtection="1">
      <alignment horizontal="center" vertical="center" wrapText="1"/>
      <protection locked="0"/>
    </xf>
    <xf numFmtId="38" fontId="7" fillId="4" borderId="2" xfId="1" applyFont="1" applyFill="1" applyBorder="1" applyAlignment="1" applyProtection="1">
      <alignment horizontal="center" vertical="center" wrapText="1"/>
      <protection locked="0"/>
    </xf>
    <xf numFmtId="38" fontId="7" fillId="0" borderId="7" xfId="1" applyFont="1" applyFill="1" applyBorder="1" applyAlignment="1" applyProtection="1">
      <alignment horizontal="center" vertical="center" wrapText="1"/>
      <protection locked="0"/>
    </xf>
    <xf numFmtId="38" fontId="7" fillId="0" borderId="10" xfId="1" applyFont="1" applyFill="1" applyBorder="1" applyAlignment="1" applyProtection="1">
      <alignment horizontal="center" vertical="center" wrapText="1"/>
      <protection locked="0"/>
    </xf>
    <xf numFmtId="38" fontId="7" fillId="0" borderId="13" xfId="1" applyFont="1" applyFill="1" applyBorder="1" applyAlignment="1" applyProtection="1">
      <alignment horizontal="center" vertical="center" wrapText="1"/>
      <protection locked="0"/>
    </xf>
    <xf numFmtId="38" fontId="7" fillId="0" borderId="11" xfId="1" applyFont="1" applyFill="1" applyBorder="1" applyAlignment="1" applyProtection="1">
      <alignment horizontal="center" vertical="center" wrapText="1"/>
      <protection locked="0"/>
    </xf>
    <xf numFmtId="38" fontId="7" fillId="4" borderId="1" xfId="1" applyFont="1" applyFill="1" applyBorder="1" applyAlignment="1" applyProtection="1">
      <alignment horizontal="center" vertical="center" wrapText="1"/>
      <protection locked="0"/>
    </xf>
    <xf numFmtId="178" fontId="9" fillId="3" borderId="1" xfId="1" applyNumberFormat="1" applyFont="1" applyFill="1" applyBorder="1" applyAlignment="1" applyProtection="1">
      <alignment horizontal="center" vertical="center"/>
      <protection locked="0"/>
    </xf>
    <xf numFmtId="38" fontId="11" fillId="0" borderId="4" xfId="1" applyFont="1" applyFill="1" applyBorder="1" applyAlignment="1" applyProtection="1">
      <alignment horizontal="center" vertical="center" wrapText="1"/>
      <protection locked="0"/>
    </xf>
    <xf numFmtId="38" fontId="11" fillId="0" borderId="3" xfId="1" applyFont="1" applyFill="1" applyBorder="1" applyAlignment="1" applyProtection="1">
      <alignment horizontal="center" vertical="center" wrapText="1"/>
      <protection locked="0"/>
    </xf>
    <xf numFmtId="38" fontId="11" fillId="0" borderId="2" xfId="1" applyFont="1" applyFill="1" applyBorder="1" applyAlignment="1" applyProtection="1">
      <alignment horizontal="center" vertical="center" wrapText="1"/>
      <protection locked="0"/>
    </xf>
    <xf numFmtId="38" fontId="7" fillId="0" borderId="7" xfId="1" applyFont="1" applyFill="1" applyBorder="1" applyAlignment="1" applyProtection="1">
      <alignment horizontal="left" vertical="center" wrapText="1"/>
      <protection locked="0"/>
    </xf>
    <xf numFmtId="38" fontId="7" fillId="0" borderId="0" xfId="1" applyFont="1" applyFill="1" applyBorder="1" applyAlignment="1" applyProtection="1">
      <alignment horizontal="left" vertical="center" wrapText="1"/>
      <protection locked="0"/>
    </xf>
    <xf numFmtId="38" fontId="8" fillId="0" borderId="4" xfId="1" applyFont="1" applyFill="1" applyBorder="1" applyAlignment="1" applyProtection="1">
      <alignment horizontal="center" vertical="center" wrapText="1"/>
      <protection locked="0"/>
    </xf>
    <xf numFmtId="38" fontId="8" fillId="0" borderId="2" xfId="1" applyFont="1" applyFill="1" applyBorder="1" applyAlignment="1" applyProtection="1">
      <alignment horizontal="center" vertical="center" wrapText="1"/>
      <protection locked="0"/>
    </xf>
    <xf numFmtId="38" fontId="9" fillId="0" borderId="3" xfId="1" applyFont="1" applyFill="1" applyBorder="1" applyAlignment="1" applyProtection="1">
      <alignment horizontal="center" vertical="center"/>
      <protection locked="0"/>
    </xf>
    <xf numFmtId="38" fontId="10" fillId="0" borderId="4" xfId="1" applyFont="1" applyFill="1" applyBorder="1" applyAlignment="1" applyProtection="1">
      <alignment horizontal="center" vertical="center" wrapText="1"/>
    </xf>
    <xf numFmtId="38" fontId="10" fillId="0" borderId="2" xfId="1" applyFont="1" applyFill="1" applyBorder="1" applyAlignment="1" applyProtection="1">
      <alignment horizontal="center" vertical="center" wrapText="1"/>
    </xf>
    <xf numFmtId="38" fontId="10" fillId="0" borderId="3" xfId="1" applyFont="1" applyFill="1" applyBorder="1" applyAlignment="1" applyProtection="1">
      <alignment horizontal="center" vertical="center" wrapText="1"/>
    </xf>
    <xf numFmtId="178" fontId="9" fillId="3" borderId="1" xfId="2" applyNumberFormat="1" applyFont="1" applyFill="1" applyBorder="1" applyAlignment="1" applyProtection="1">
      <alignment horizontal="center" vertical="center"/>
      <protection locked="0"/>
    </xf>
    <xf numFmtId="178" fontId="9" fillId="3" borderId="1" xfId="1" applyNumberFormat="1" applyFont="1" applyFill="1" applyBorder="1" applyAlignment="1" applyProtection="1">
      <alignment horizontal="center" vertical="center" shrinkToFit="1"/>
      <protection locked="0"/>
    </xf>
    <xf numFmtId="38" fontId="9" fillId="4" borderId="1" xfId="1" applyFont="1" applyFill="1" applyBorder="1" applyAlignment="1" applyProtection="1">
      <alignment horizontal="center" vertical="center" wrapText="1"/>
      <protection locked="0"/>
    </xf>
    <xf numFmtId="38" fontId="11" fillId="0" borderId="4" xfId="1" applyFont="1" applyFill="1" applyBorder="1" applyAlignment="1" applyProtection="1">
      <alignment horizontal="center" vertical="top" wrapText="1"/>
      <protection locked="0"/>
    </xf>
    <xf numFmtId="38" fontId="11" fillId="0" borderId="3" xfId="1" applyFont="1" applyFill="1" applyBorder="1" applyAlignment="1" applyProtection="1">
      <alignment horizontal="center" vertical="top" wrapText="1"/>
      <protection locked="0"/>
    </xf>
    <xf numFmtId="38" fontId="10" fillId="3" borderId="4" xfId="1" applyFont="1" applyFill="1" applyBorder="1" applyAlignment="1" applyProtection="1">
      <alignment vertical="center" wrapText="1"/>
    </xf>
    <xf numFmtId="0" fontId="29" fillId="0" borderId="3" xfId="0" applyFont="1" applyBorder="1" applyAlignment="1">
      <alignment vertical="center"/>
    </xf>
    <xf numFmtId="0" fontId="10" fillId="0" borderId="6" xfId="2" applyFont="1" applyBorder="1" applyAlignment="1" applyProtection="1">
      <alignment horizontal="center" vertical="center" shrinkToFit="1"/>
      <protection locked="0"/>
    </xf>
    <xf numFmtId="0" fontId="10" fillId="0" borderId="8" xfId="2" applyFont="1" applyBorder="1" applyAlignment="1" applyProtection="1">
      <alignment horizontal="center" vertical="center" shrinkToFit="1"/>
      <protection locked="0"/>
    </xf>
    <xf numFmtId="0" fontId="10" fillId="0" borderId="18" xfId="2" applyFont="1" applyBorder="1" applyAlignment="1" applyProtection="1">
      <alignment horizontal="center" vertical="center" shrinkToFit="1"/>
      <protection locked="0"/>
    </xf>
    <xf numFmtId="0" fontId="10" fillId="0" borderId="17" xfId="2" applyFont="1" applyBorder="1" applyAlignment="1" applyProtection="1">
      <alignment horizontal="center" vertical="center" shrinkToFit="1"/>
      <protection locked="0"/>
    </xf>
    <xf numFmtId="0" fontId="11" fillId="0" borderId="6" xfId="2" applyFont="1" applyFill="1" applyBorder="1" applyAlignment="1" applyProtection="1">
      <alignment horizontal="center" vertical="center" wrapText="1"/>
      <protection locked="0"/>
    </xf>
    <xf numFmtId="0" fontId="13" fillId="0" borderId="10" xfId="2" applyFont="1" applyFill="1" applyBorder="1" applyAlignment="1" applyProtection="1">
      <alignment horizontal="center" vertical="center" wrapText="1"/>
      <protection locked="0"/>
    </xf>
    <xf numFmtId="0" fontId="7" fillId="4" borderId="1" xfId="2" applyFont="1" applyFill="1" applyBorder="1" applyAlignment="1" applyProtection="1">
      <alignment horizontal="center" vertical="center" wrapText="1"/>
      <protection locked="0"/>
    </xf>
    <xf numFmtId="178" fontId="10" fillId="4" borderId="5" xfId="1" applyNumberFormat="1" applyFont="1" applyFill="1" applyBorder="1" applyAlignment="1" applyProtection="1">
      <alignment horizontal="center" vertical="center" wrapText="1"/>
      <protection locked="0"/>
    </xf>
    <xf numFmtId="178" fontId="10" fillId="4" borderId="9" xfId="1" applyNumberFormat="1" applyFont="1" applyFill="1" applyBorder="1" applyAlignment="1" applyProtection="1">
      <alignment horizontal="center" vertical="center" wrapText="1"/>
      <protection locked="0"/>
    </xf>
    <xf numFmtId="0" fontId="7" fillId="0" borderId="6" xfId="2" applyNumberFormat="1" applyFont="1" applyFill="1" applyBorder="1" applyAlignment="1" applyProtection="1">
      <alignment vertical="center"/>
      <protection locked="0"/>
    </xf>
    <xf numFmtId="0" fontId="0" fillId="0" borderId="10" xfId="0" applyBorder="1" applyAlignment="1">
      <alignment vertical="center"/>
    </xf>
    <xf numFmtId="0" fontId="27" fillId="4" borderId="5" xfId="0" applyFont="1" applyFill="1" applyBorder="1" applyAlignment="1">
      <alignment horizontal="left" vertical="center" wrapText="1"/>
    </xf>
    <xf numFmtId="0" fontId="27" fillId="4" borderId="9" xfId="0" applyFont="1" applyFill="1" applyBorder="1" applyAlignment="1">
      <alignment horizontal="left" vertical="center" wrapText="1"/>
    </xf>
    <xf numFmtId="38" fontId="23" fillId="3" borderId="5" xfId="0" applyNumberFormat="1" applyFont="1" applyFill="1" applyBorder="1" applyAlignment="1">
      <alignment horizontal="center" vertical="center"/>
    </xf>
    <xf numFmtId="38" fontId="23" fillId="3" borderId="9" xfId="0" applyNumberFormat="1" applyFont="1" applyFill="1" applyBorder="1" applyAlignment="1">
      <alignment horizontal="center" vertical="center"/>
    </xf>
    <xf numFmtId="0" fontId="7" fillId="4" borderId="5" xfId="2" applyFont="1" applyFill="1" applyBorder="1" applyAlignment="1" applyProtection="1">
      <alignment horizontal="center" vertical="center" wrapText="1"/>
      <protection locked="0"/>
    </xf>
    <xf numFmtId="0" fontId="7" fillId="4" borderId="9" xfId="2" applyFont="1" applyFill="1" applyBorder="1" applyAlignment="1" applyProtection="1">
      <alignment horizontal="center" vertical="center" wrapText="1"/>
      <protection locked="0"/>
    </xf>
    <xf numFmtId="179" fontId="10" fillId="4" borderId="5" xfId="1" applyNumberFormat="1" applyFont="1" applyFill="1" applyBorder="1" applyAlignment="1" applyProtection="1">
      <alignment horizontal="center" vertical="center" wrapText="1"/>
      <protection locked="0"/>
    </xf>
    <xf numFmtId="179" fontId="10" fillId="4" borderId="9" xfId="1"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shrinkToFit="1"/>
    </xf>
    <xf numFmtId="38" fontId="12" fillId="2" borderId="5" xfId="1" applyFont="1" applyFill="1" applyBorder="1" applyAlignment="1" applyProtection="1">
      <alignment horizontal="center" vertical="center" wrapText="1"/>
      <protection locked="0"/>
    </xf>
    <xf numFmtId="38" fontId="12" fillId="2" borderId="9" xfId="1" applyFont="1" applyFill="1" applyBorder="1" applyAlignment="1" applyProtection="1">
      <alignment horizontal="center" vertical="center"/>
      <protection locked="0"/>
    </xf>
    <xf numFmtId="38" fontId="12" fillId="2" borderId="4" xfId="1" applyFont="1" applyFill="1" applyBorder="1" applyAlignment="1" applyProtection="1">
      <alignment horizontal="center" vertical="center"/>
      <protection locked="0"/>
    </xf>
    <xf numFmtId="38" fontId="12" fillId="2" borderId="2" xfId="1" applyFont="1" applyFill="1" applyBorder="1" applyAlignment="1" applyProtection="1">
      <alignment horizontal="center" vertical="center"/>
      <protection locked="0"/>
    </xf>
    <xf numFmtId="38" fontId="12" fillId="2" borderId="3" xfId="1" applyFont="1" applyFill="1" applyBorder="1" applyAlignment="1" applyProtection="1">
      <alignment horizontal="center" vertical="center"/>
      <protection locked="0"/>
    </xf>
    <xf numFmtId="38" fontId="12" fillId="2" borderId="4" xfId="1" applyFont="1" applyFill="1" applyBorder="1" applyAlignment="1" applyProtection="1">
      <alignment horizontal="center" vertical="center" wrapText="1"/>
      <protection locked="0"/>
    </xf>
    <xf numFmtId="38" fontId="12" fillId="2" borderId="2" xfId="1" applyFont="1" applyFill="1" applyBorder="1" applyAlignment="1" applyProtection="1">
      <alignment horizontal="center" vertical="center" wrapText="1"/>
      <protection locked="0"/>
    </xf>
    <xf numFmtId="0" fontId="12" fillId="0" borderId="6" xfId="2" applyFont="1" applyFill="1" applyBorder="1" applyAlignment="1" applyProtection="1">
      <alignment horizontal="center" vertical="center" wrapText="1" shrinkToFit="1"/>
      <protection locked="0"/>
    </xf>
    <xf numFmtId="0" fontId="12" fillId="0" borderId="7" xfId="2" applyFont="1" applyFill="1" applyBorder="1" applyAlignment="1" applyProtection="1">
      <alignment horizontal="center" vertical="center" wrapText="1" shrinkToFit="1"/>
      <protection locked="0"/>
    </xf>
    <xf numFmtId="0" fontId="12" fillId="0" borderId="8" xfId="2" applyFont="1" applyFill="1" applyBorder="1" applyAlignment="1" applyProtection="1">
      <alignment horizontal="center" vertical="center" wrapText="1" shrinkToFit="1"/>
      <protection locked="0"/>
    </xf>
    <xf numFmtId="0" fontId="12" fillId="0" borderId="4" xfId="2" applyFont="1" applyBorder="1" applyAlignment="1" applyProtection="1">
      <alignment horizontal="center" vertical="center" wrapText="1"/>
      <protection locked="0"/>
    </xf>
    <xf numFmtId="0" fontId="12" fillId="0" borderId="2" xfId="2" applyFont="1" applyBorder="1" applyAlignment="1" applyProtection="1">
      <alignment horizontal="center" vertical="center" wrapText="1"/>
      <protection locked="0"/>
    </xf>
    <xf numFmtId="0" fontId="12" fillId="0" borderId="4" xfId="2" applyFont="1" applyBorder="1" applyAlignment="1" applyProtection="1">
      <alignment horizontal="center" vertical="center" wrapText="1" shrinkToFit="1"/>
      <protection locked="0"/>
    </xf>
    <xf numFmtId="0" fontId="12" fillId="0" borderId="3" xfId="2" applyFont="1" applyBorder="1" applyAlignment="1" applyProtection="1">
      <alignment horizontal="center" vertical="center" wrapText="1" shrinkToFit="1"/>
      <protection locked="0"/>
    </xf>
    <xf numFmtId="0" fontId="12" fillId="0" borderId="2" xfId="2" applyFont="1" applyBorder="1" applyAlignment="1" applyProtection="1">
      <alignment horizontal="center" vertical="center" wrapText="1" shrinkToFit="1"/>
      <protection locked="0"/>
    </xf>
    <xf numFmtId="0" fontId="7" fillId="0" borderId="18" xfId="0" applyFont="1" applyBorder="1" applyAlignment="1">
      <alignment horizontal="center" vertical="center"/>
    </xf>
    <xf numFmtId="0" fontId="7" fillId="0" borderId="0" xfId="0" applyFont="1" applyAlignment="1">
      <alignment horizontal="center" vertical="center"/>
    </xf>
    <xf numFmtId="177" fontId="7" fillId="3" borderId="3" xfId="0" applyNumberFormat="1" applyFont="1" applyFill="1" applyBorder="1" applyAlignment="1">
      <alignment horizontal="center" vertical="center"/>
    </xf>
    <xf numFmtId="177" fontId="7" fillId="3" borderId="2" xfId="0" applyNumberFormat="1" applyFont="1" applyFill="1" applyBorder="1" applyAlignment="1">
      <alignment horizontal="center" vertical="center"/>
    </xf>
    <xf numFmtId="0" fontId="28" fillId="4" borderId="5" xfId="0" applyFont="1" applyFill="1" applyBorder="1" applyAlignment="1">
      <alignment horizontal="left" vertical="center" wrapText="1"/>
    </xf>
    <xf numFmtId="0" fontId="28" fillId="4" borderId="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5" xfId="0" applyFont="1" applyBorder="1" applyAlignment="1">
      <alignment horizontal="center" vertical="center"/>
    </xf>
    <xf numFmtId="0" fontId="23" fillId="0" borderId="9" xfId="0" applyFont="1" applyBorder="1" applyAlignment="1">
      <alignment horizontal="center" vertical="center"/>
    </xf>
    <xf numFmtId="0" fontId="32" fillId="0" borderId="38" xfId="0" applyFont="1" applyBorder="1" applyAlignment="1">
      <alignment horizontal="center" vertical="center" wrapText="1" shrinkToFit="1"/>
    </xf>
    <xf numFmtId="0" fontId="32" fillId="0" borderId="42" xfId="0" applyFont="1" applyBorder="1" applyAlignment="1">
      <alignment horizontal="center" vertical="center" wrapText="1" shrinkToFit="1"/>
    </xf>
    <xf numFmtId="0" fontId="32" fillId="0" borderId="39" xfId="0" applyFont="1" applyBorder="1" applyAlignment="1">
      <alignment horizontal="center" vertical="center" wrapText="1" shrinkToFit="1"/>
    </xf>
    <xf numFmtId="0" fontId="32" fillId="0" borderId="40" xfId="0" applyFont="1" applyBorder="1" applyAlignment="1">
      <alignment horizontal="center" vertical="center" wrapText="1" shrinkToFit="1"/>
    </xf>
    <xf numFmtId="0" fontId="32" fillId="0" borderId="43" xfId="0" applyFont="1" applyBorder="1" applyAlignment="1">
      <alignment horizontal="center" vertical="center" wrapText="1" shrinkToFit="1"/>
    </xf>
    <xf numFmtId="0" fontId="32" fillId="0" borderId="41" xfId="0" applyFont="1" applyBorder="1" applyAlignment="1">
      <alignment horizontal="center" vertical="center" wrapText="1" shrinkToFit="1"/>
    </xf>
    <xf numFmtId="0" fontId="7" fillId="4" borderId="1" xfId="0" applyFont="1" applyFill="1" applyBorder="1" applyAlignment="1">
      <alignment horizontal="left"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2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4" borderId="5" xfId="0" applyFont="1" applyFill="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9" fillId="0" borderId="0" xfId="0" applyFont="1" applyAlignment="1">
      <alignment horizontal="center" vertical="center"/>
    </xf>
    <xf numFmtId="0" fontId="7" fillId="0" borderId="4" xfId="0" applyFont="1" applyBorder="1" applyAlignment="1">
      <alignment horizontal="center" vertical="center" shrinkToFit="1"/>
    </xf>
    <xf numFmtId="0" fontId="7" fillId="0" borderId="2" xfId="0" applyFont="1" applyBorder="1" applyAlignment="1">
      <alignment horizontal="center" vertical="center" shrinkToFit="1"/>
    </xf>
    <xf numFmtId="177" fontId="10" fillId="3" borderId="4" xfId="0" applyNumberFormat="1" applyFont="1" applyFill="1" applyBorder="1" applyAlignment="1">
      <alignment horizontal="center" vertical="center" shrinkToFit="1"/>
    </xf>
    <xf numFmtId="177" fontId="10" fillId="3" borderId="2" xfId="0" applyNumberFormat="1" applyFont="1" applyFill="1" applyBorder="1" applyAlignment="1">
      <alignment horizontal="center" vertical="center" shrinkToFit="1"/>
    </xf>
    <xf numFmtId="0" fontId="7" fillId="4" borderId="1" xfId="0" applyFont="1" applyFill="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4" borderId="5" xfId="0" applyFont="1" applyFill="1" applyBorder="1" applyAlignment="1">
      <alignment horizontal="center" vertical="center"/>
    </xf>
    <xf numFmtId="0" fontId="7" fillId="0" borderId="14" xfId="0" applyFont="1" applyBorder="1" applyAlignment="1">
      <alignment horizontal="center" vertical="center"/>
    </xf>
    <xf numFmtId="0" fontId="5" fillId="0" borderId="0" xfId="0" applyFont="1" applyAlignment="1">
      <alignment horizontal="left" vertical="center"/>
    </xf>
    <xf numFmtId="0" fontId="14" fillId="0" borderId="0" xfId="0" applyFont="1" applyAlignment="1">
      <alignment horizontal="center" vertical="center"/>
    </xf>
    <xf numFmtId="0" fontId="10" fillId="0" borderId="1" xfId="0" applyFont="1" applyFill="1" applyBorder="1" applyAlignment="1">
      <alignment horizontal="center" vertical="center"/>
    </xf>
    <xf numFmtId="0" fontId="7" fillId="0" borderId="7" xfId="0" applyFont="1" applyBorder="1" applyAlignment="1">
      <alignment horizontal="left" vertical="center" wrapText="1"/>
    </xf>
  </cellXfs>
  <cellStyles count="4">
    <cellStyle name="桁区切り" xfId="3" builtinId="6"/>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266700</xdr:colOff>
      <xdr:row>3</xdr:row>
      <xdr:rowOff>374650</xdr:rowOff>
    </xdr:from>
    <xdr:to>
      <xdr:col>11</xdr:col>
      <xdr:colOff>69850</xdr:colOff>
      <xdr:row>5</xdr:row>
      <xdr:rowOff>50800</xdr:rowOff>
    </xdr:to>
    <xdr:sp textlink="">
      <xdr:nvSpPr>
        <xdr:cNvPr id="13313"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114300</xdr:colOff>
      <xdr:row>19</xdr:row>
      <xdr:rowOff>69850</xdr:rowOff>
    </xdr:from>
    <xdr:to>
      <xdr:col>3</xdr:col>
      <xdr:colOff>355600</xdr:colOff>
      <xdr:row>19</xdr:row>
      <xdr:rowOff>317500</xdr:rowOff>
    </xdr:to>
    <xdr:sp textlink="">
      <xdr:nvSpPr>
        <xdr:cNvPr id="1331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539750</xdr:colOff>
      <xdr:row>19</xdr:row>
      <xdr:rowOff>44450</xdr:rowOff>
    </xdr:from>
    <xdr:to>
      <xdr:col>7</xdr:col>
      <xdr:colOff>774700</xdr:colOff>
      <xdr:row>19</xdr:row>
      <xdr:rowOff>292100</xdr:rowOff>
    </xdr:to>
    <xdr:sp textlink="">
      <xdr:nvSpPr>
        <xdr:cNvPr id="1331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88900</xdr:colOff>
      <xdr:row>19</xdr:row>
      <xdr:rowOff>76200</xdr:rowOff>
    </xdr:from>
    <xdr:to>
      <xdr:col>9</xdr:col>
      <xdr:colOff>342900</xdr:colOff>
      <xdr:row>19</xdr:row>
      <xdr:rowOff>323850</xdr:rowOff>
    </xdr:to>
    <xdr:sp textlink="">
      <xdr:nvSpPr>
        <xdr:cNvPr id="1331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139700</xdr:colOff>
      <xdr:row>19</xdr:row>
      <xdr:rowOff>57150</xdr:rowOff>
    </xdr:from>
    <xdr:to>
      <xdr:col>5</xdr:col>
      <xdr:colOff>425450</xdr:colOff>
      <xdr:row>19</xdr:row>
      <xdr:rowOff>304800</xdr:rowOff>
    </xdr:to>
    <xdr:sp textlink="">
      <xdr:nvSpPr>
        <xdr:cNvPr id="1331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0000" mc:Ignorable="a14" a14:legacySpreadsheetColorIndex="10"/>
              </a:solidFill>
              <a:miter lim="800000"/>
              <a:headEnd/>
              <a:tailEnd/>
            </a14:hiddenLine>
          </a:ext>
        </a:extLst>
      </xdr:spPr>
    </xdr:sp>
    <xdr:clientData/>
  </xdr:twoCellAnchor>
  <xdr:twoCellAnchor editAs="oneCell">
    <xdr:from>
      <xdr:col>10</xdr:col>
      <xdr:colOff>127000</xdr:colOff>
      <xdr:row>20</xdr:row>
      <xdr:rowOff>0</xdr:rowOff>
    </xdr:from>
    <xdr:to>
      <xdr:col>10</xdr:col>
      <xdr:colOff>406400</xdr:colOff>
      <xdr:row>21</xdr:row>
      <xdr:rowOff>133350</xdr:rowOff>
    </xdr:to>
    <xdr:sp textlink="">
      <xdr:nvSpPr>
        <xdr:cNvPr id="13318" name="Check Box 6" hidden="1">
          <a:extLst>
            <a:ext uri="{63B3BB69-23CF-44E3-9099-C40C66FF867C}">
              <a14:compatExt xmlns:a14="http://schemas.microsoft.com/office/drawing/2010/main"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488950</xdr:colOff>
      <xdr:row>20</xdr:row>
      <xdr:rowOff>0</xdr:rowOff>
    </xdr:from>
    <xdr:to>
      <xdr:col>13</xdr:col>
      <xdr:colOff>12700</xdr:colOff>
      <xdr:row>21</xdr:row>
      <xdr:rowOff>133350</xdr:rowOff>
    </xdr:to>
    <xdr:sp textlink="">
      <xdr:nvSpPr>
        <xdr:cNvPr id="13319" name="Check Box 7" hidden="1">
          <a:extLst>
            <a:ext uri="{63B3BB69-23CF-44E3-9099-C40C66FF867C}">
              <a14:compatExt xmlns:a14="http://schemas.microsoft.com/office/drawing/2010/main"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266700</xdr:colOff>
      <xdr:row>4</xdr:row>
      <xdr:rowOff>146050</xdr:rowOff>
    </xdr:from>
    <xdr:to>
      <xdr:col>11</xdr:col>
      <xdr:colOff>69850</xdr:colOff>
      <xdr:row>6</xdr:row>
      <xdr:rowOff>50800</xdr:rowOff>
    </xdr:to>
    <xdr:sp textlink="">
      <xdr:nvSpPr>
        <xdr:cNvPr id="13320"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266700</xdr:colOff>
      <xdr:row>5</xdr:row>
      <xdr:rowOff>133350</xdr:rowOff>
    </xdr:from>
    <xdr:to>
      <xdr:col>11</xdr:col>
      <xdr:colOff>69850</xdr:colOff>
      <xdr:row>7</xdr:row>
      <xdr:rowOff>38100</xdr:rowOff>
    </xdr:to>
    <xdr:sp textlink="">
      <xdr:nvSpPr>
        <xdr:cNvPr id="13321"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266700</xdr:colOff>
      <xdr:row>6</xdr:row>
      <xdr:rowOff>146050</xdr:rowOff>
    </xdr:from>
    <xdr:to>
      <xdr:col>11</xdr:col>
      <xdr:colOff>69850</xdr:colOff>
      <xdr:row>8</xdr:row>
      <xdr:rowOff>50800</xdr:rowOff>
    </xdr:to>
    <xdr:sp textlink="">
      <xdr:nvSpPr>
        <xdr:cNvPr id="13322" name="Check Box 10" hidden="1">
          <a:extLst>
            <a:ext uri="{63B3BB69-23CF-44E3-9099-C40C66FF867C}">
              <a14:compatExt xmlns:a14="http://schemas.microsoft.com/office/drawing/2010/main"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246169</xdr:colOff>
      <xdr:row>25</xdr:row>
      <xdr:rowOff>6350</xdr:rowOff>
    </xdr:from>
    <xdr:to>
      <xdr:col>11</xdr:col>
      <xdr:colOff>137161</xdr:colOff>
      <xdr:row>25</xdr:row>
      <xdr:rowOff>311150</xdr:rowOff>
    </xdr:to>
    <xdr:sp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875569" y="10361930"/>
          <a:ext cx="325332" cy="30480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Ａ</a:t>
          </a:r>
        </a:p>
      </xdr:txBody>
    </xdr:sp>
    <xdr:clientData/>
  </xdr:twoCellAnchor>
  <xdr:twoCellAnchor>
    <xdr:from>
      <xdr:col>9</xdr:col>
      <xdr:colOff>109220</xdr:colOff>
      <xdr:row>30</xdr:row>
      <xdr:rowOff>17779</xdr:rowOff>
    </xdr:from>
    <xdr:to>
      <xdr:col>9</xdr:col>
      <xdr:colOff>439420</xdr:colOff>
      <xdr:row>30</xdr:row>
      <xdr:rowOff>313477</xdr:rowOff>
    </xdr:to>
    <xdr:sp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458460" y="11981179"/>
          <a:ext cx="330200" cy="295698"/>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Ｂ</a:t>
          </a:r>
        </a:p>
      </xdr:txBody>
    </xdr:sp>
    <xdr:clientData/>
  </xdr:twoCellAnchor>
  <xdr:twoCellAnchor editAs="oneCell">
    <xdr:from>
      <xdr:col>11</xdr:col>
      <xdr:colOff>330200</xdr:colOff>
      <xdr:row>20</xdr:row>
      <xdr:rowOff>0</xdr:rowOff>
    </xdr:from>
    <xdr:to>
      <xdr:col>12</xdr:col>
      <xdr:colOff>152400</xdr:colOff>
      <xdr:row>21</xdr:row>
      <xdr:rowOff>133350</xdr:rowOff>
    </xdr:to>
    <xdr:sp textlink="">
      <xdr:nvSpPr>
        <xdr:cNvPr id="13324" name="Check Box 12" hidden="1">
          <a:extLst>
            <a:ext uri="{63B3BB69-23CF-44E3-9099-C40C66FF867C}">
              <a14:compatExt xmlns:a14="http://schemas.microsoft.com/office/drawing/2010/main"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10</xdr:col>
          <xdr:colOff>320040</xdr:colOff>
          <xdr:row>3</xdr:row>
          <xdr:rowOff>449580</xdr:rowOff>
        </xdr:from>
        <xdr:to>
          <xdr:col>11</xdr:col>
          <xdr:colOff>83820</xdr:colOff>
          <xdr:row>5</xdr:row>
          <xdr:rowOff>60960</xdr:rowOff>
        </xdr:to>
        <xdr:sp textlink="">
          <xdr:nvSpPr>
            <xdr:cNvPr id="2" name="Check Box 1" hidden="1">
              <a:extLst>
                <a:ext uri="{63B3BB69-23CF-44E3-9099-C40C66FF867C}">
                  <a14:compatExt spid="_x0000_s13313"/>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19</xdr:row>
          <xdr:rowOff>38100</xdr:rowOff>
        </xdr:from>
        <xdr:to>
          <xdr:col>3</xdr:col>
          <xdr:colOff>457200</xdr:colOff>
          <xdr:row>19</xdr:row>
          <xdr:rowOff>335280</xdr:rowOff>
        </xdr:to>
        <xdr:sp textlink="">
          <xdr:nvSpPr>
            <xdr:cNvPr id="3" name="Check Box 2" hidden="1">
              <a:extLst>
                <a:ext uri="{63B3BB69-23CF-44E3-9099-C40C66FF867C}">
                  <a14:compatExt spid="_x0000_s13314"/>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19</xdr:row>
          <xdr:rowOff>30480</xdr:rowOff>
        </xdr:from>
        <xdr:to>
          <xdr:col>7</xdr:col>
          <xdr:colOff>929640</xdr:colOff>
          <xdr:row>19</xdr:row>
          <xdr:rowOff>327660</xdr:rowOff>
        </xdr:to>
        <xdr:sp textlink="">
          <xdr:nvSpPr>
            <xdr:cNvPr id="4" name="Check Box 3" hidden="1">
              <a:extLst>
                <a:ext uri="{63B3BB69-23CF-44E3-9099-C40C66FF867C}">
                  <a14:compatExt spid="_x0000_s13315"/>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19</xdr:row>
          <xdr:rowOff>38100</xdr:rowOff>
        </xdr:from>
        <xdr:to>
          <xdr:col>9</xdr:col>
          <xdr:colOff>419100</xdr:colOff>
          <xdr:row>19</xdr:row>
          <xdr:rowOff>327660</xdr:rowOff>
        </xdr:to>
        <xdr:sp textlink="">
          <xdr:nvSpPr>
            <xdr:cNvPr id="5" name="Check Box 4" hidden="1">
              <a:extLst>
                <a:ext uri="{63B3BB69-23CF-44E3-9099-C40C66FF867C}">
                  <a14:compatExt spid="_x0000_s13316"/>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xdr:row>
          <xdr:rowOff>45720</xdr:rowOff>
        </xdr:from>
        <xdr:to>
          <xdr:col>5</xdr:col>
          <xdr:colOff>502920</xdr:colOff>
          <xdr:row>19</xdr:row>
          <xdr:rowOff>342900</xdr:rowOff>
        </xdr:to>
        <xdr:sp textlink="">
          <xdr:nvSpPr>
            <xdr:cNvPr id="6" name="Check Box 5" hidden="1">
              <a:extLst>
                <a:ext uri="{63B3BB69-23CF-44E3-9099-C40C66FF867C}">
                  <a14:compatExt spid="_x0000_s13317"/>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320040</xdr:colOff>
          <xdr:row>4</xdr:row>
          <xdr:rowOff>175260</xdr:rowOff>
        </xdr:from>
        <xdr:to>
          <xdr:col>11</xdr:col>
          <xdr:colOff>83820</xdr:colOff>
          <xdr:row>6</xdr:row>
          <xdr:rowOff>60960</xdr:rowOff>
        </xdr:to>
        <xdr:sp textlink="">
          <xdr:nvSpPr>
            <xdr:cNvPr id="7" name="Check Box 8" hidden="1">
              <a:extLst>
                <a:ext uri="{63B3BB69-23CF-44E3-9099-C40C66FF867C}">
                  <a14:compatExt spid="_x0000_s13320"/>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320040</xdr:colOff>
          <xdr:row>5</xdr:row>
          <xdr:rowOff>160020</xdr:rowOff>
        </xdr:from>
        <xdr:to>
          <xdr:col>11</xdr:col>
          <xdr:colOff>83820</xdr:colOff>
          <xdr:row>7</xdr:row>
          <xdr:rowOff>45720</xdr:rowOff>
        </xdr:to>
        <xdr:sp textlink="">
          <xdr:nvSpPr>
            <xdr:cNvPr id="8" name="Check Box 9" hidden="1">
              <a:extLst>
                <a:ext uri="{63B3BB69-23CF-44E3-9099-C40C66FF867C}">
                  <a14:compatExt spid="_x0000_s13321"/>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320040</xdr:colOff>
          <xdr:row>6</xdr:row>
          <xdr:rowOff>175260</xdr:rowOff>
        </xdr:from>
        <xdr:to>
          <xdr:col>11</xdr:col>
          <xdr:colOff>83820</xdr:colOff>
          <xdr:row>8</xdr:row>
          <xdr:rowOff>60960</xdr:rowOff>
        </xdr:to>
        <xdr:sp textlink="">
          <xdr:nvSpPr>
            <xdr:cNvPr id="9" name="Check Box 10" hidden="1">
              <a:extLst>
                <a:ext uri="{63B3BB69-23CF-44E3-9099-C40C66FF867C}">
                  <a14:compatExt spid="_x0000_s13322"/>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57150</xdr:colOff>
      <xdr:row>4</xdr:row>
      <xdr:rowOff>12700</xdr:rowOff>
    </xdr:from>
    <xdr:to>
      <xdr:col>10</xdr:col>
      <xdr:colOff>260350</xdr:colOff>
      <xdr:row>5</xdr:row>
      <xdr:rowOff>12700</xdr:rowOff>
    </xdr:to>
    <xdr:sp textlink="">
      <xdr:nvSpPr>
        <xdr:cNvPr id="7847" name="Check Box 679" hidden="1">
          <a:extLst>
            <a:ext uri="{63B3BB69-23CF-44E3-9099-C40C66FF867C}">
              <a14:compatExt xmlns:a14="http://schemas.microsoft.com/office/drawing/2010/main" spid="_x0000_s7847"/>
            </a:ext>
            <a:ext uri="{FF2B5EF4-FFF2-40B4-BE49-F238E27FC236}">
              <a16:creationId xmlns:a16="http://schemas.microsoft.com/office/drawing/2014/main" id="{00000000-0008-0000-0200-0000A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4</xdr:row>
      <xdr:rowOff>209550</xdr:rowOff>
    </xdr:from>
    <xdr:to>
      <xdr:col>10</xdr:col>
      <xdr:colOff>260350</xdr:colOff>
      <xdr:row>5</xdr:row>
      <xdr:rowOff>209550</xdr:rowOff>
    </xdr:to>
    <xdr:sp textlink="">
      <xdr:nvSpPr>
        <xdr:cNvPr id="7848" name="Check Box 680" hidden="1">
          <a:extLst>
            <a:ext uri="{63B3BB69-23CF-44E3-9099-C40C66FF867C}">
              <a14:compatExt xmlns:a14="http://schemas.microsoft.com/office/drawing/2010/main" spid="_x0000_s7848"/>
            </a:ext>
            <a:ext uri="{FF2B5EF4-FFF2-40B4-BE49-F238E27FC236}">
              <a16:creationId xmlns:a16="http://schemas.microsoft.com/office/drawing/2014/main" id="{00000000-0008-0000-0200-0000A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6</xdr:row>
      <xdr:rowOff>0</xdr:rowOff>
    </xdr:from>
    <xdr:to>
      <xdr:col>10</xdr:col>
      <xdr:colOff>260350</xdr:colOff>
      <xdr:row>7</xdr:row>
      <xdr:rowOff>0</xdr:rowOff>
    </xdr:to>
    <xdr:sp textlink="">
      <xdr:nvSpPr>
        <xdr:cNvPr id="7853" name="Check Box 685" hidden="1">
          <a:extLst>
            <a:ext uri="{63B3BB69-23CF-44E3-9099-C40C66FF867C}">
              <a14:compatExt xmlns:a14="http://schemas.microsoft.com/office/drawing/2010/main" spid="_x0000_s7853"/>
            </a:ext>
            <a:ext uri="{FF2B5EF4-FFF2-40B4-BE49-F238E27FC236}">
              <a16:creationId xmlns:a16="http://schemas.microsoft.com/office/drawing/2014/main" id="{00000000-0008-0000-0200-0000A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6</xdr:row>
      <xdr:rowOff>0</xdr:rowOff>
    </xdr:from>
    <xdr:to>
      <xdr:col>10</xdr:col>
      <xdr:colOff>260350</xdr:colOff>
      <xdr:row>7</xdr:row>
      <xdr:rowOff>0</xdr:rowOff>
    </xdr:to>
    <xdr:sp textlink="">
      <xdr:nvSpPr>
        <xdr:cNvPr id="7854" name="Check Box 686" hidden="1">
          <a:extLst>
            <a:ext uri="{63B3BB69-23CF-44E3-9099-C40C66FF867C}">
              <a14:compatExt xmlns:a14="http://schemas.microsoft.com/office/drawing/2010/main" spid="_x0000_s7854"/>
            </a:ext>
            <a:ext uri="{FF2B5EF4-FFF2-40B4-BE49-F238E27FC236}">
              <a16:creationId xmlns:a16="http://schemas.microsoft.com/office/drawing/2014/main" id="{00000000-0008-0000-0200-0000A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6</xdr:row>
      <xdr:rowOff>12700</xdr:rowOff>
    </xdr:from>
    <xdr:to>
      <xdr:col>10</xdr:col>
      <xdr:colOff>260350</xdr:colOff>
      <xdr:row>7</xdr:row>
      <xdr:rowOff>12700</xdr:rowOff>
    </xdr:to>
    <xdr:sp textlink="">
      <xdr:nvSpPr>
        <xdr:cNvPr id="7855" name="Check Box 687" hidden="1">
          <a:extLst>
            <a:ext uri="{63B3BB69-23CF-44E3-9099-C40C66FF867C}">
              <a14:compatExt xmlns:a14="http://schemas.microsoft.com/office/drawing/2010/main" spid="_x0000_s7855"/>
            </a:ext>
            <a:ext uri="{FF2B5EF4-FFF2-40B4-BE49-F238E27FC236}">
              <a16:creationId xmlns:a16="http://schemas.microsoft.com/office/drawing/2014/main" id="{00000000-0008-0000-0200-0000A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6</xdr:row>
      <xdr:rowOff>209550</xdr:rowOff>
    </xdr:from>
    <xdr:to>
      <xdr:col>10</xdr:col>
      <xdr:colOff>260350</xdr:colOff>
      <xdr:row>7</xdr:row>
      <xdr:rowOff>209550</xdr:rowOff>
    </xdr:to>
    <xdr:sp textlink="">
      <xdr:nvSpPr>
        <xdr:cNvPr id="7856" name="Check Box 688" hidden="1">
          <a:extLst>
            <a:ext uri="{63B3BB69-23CF-44E3-9099-C40C66FF867C}">
              <a14:compatExt xmlns:a14="http://schemas.microsoft.com/office/drawing/2010/main" spid="_x0000_s7856"/>
            </a:ext>
            <a:ext uri="{FF2B5EF4-FFF2-40B4-BE49-F238E27FC236}">
              <a16:creationId xmlns:a16="http://schemas.microsoft.com/office/drawing/2014/main" id="{00000000-0008-0000-0200-0000B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8</xdr:row>
      <xdr:rowOff>0</xdr:rowOff>
    </xdr:from>
    <xdr:to>
      <xdr:col>10</xdr:col>
      <xdr:colOff>260350</xdr:colOff>
      <xdr:row>9</xdr:row>
      <xdr:rowOff>0</xdr:rowOff>
    </xdr:to>
    <xdr:sp textlink="">
      <xdr:nvSpPr>
        <xdr:cNvPr id="7857" name="Check Box 689" hidden="1">
          <a:extLst>
            <a:ext uri="{63B3BB69-23CF-44E3-9099-C40C66FF867C}">
              <a14:compatExt xmlns:a14="http://schemas.microsoft.com/office/drawing/2010/main" spid="_x0000_s7857"/>
            </a:ext>
            <a:ext uri="{FF2B5EF4-FFF2-40B4-BE49-F238E27FC236}">
              <a16:creationId xmlns:a16="http://schemas.microsoft.com/office/drawing/2014/main" id="{00000000-0008-0000-0200-0000B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8</xdr:row>
      <xdr:rowOff>0</xdr:rowOff>
    </xdr:from>
    <xdr:to>
      <xdr:col>10</xdr:col>
      <xdr:colOff>260350</xdr:colOff>
      <xdr:row>9</xdr:row>
      <xdr:rowOff>0</xdr:rowOff>
    </xdr:to>
    <xdr:sp textlink="">
      <xdr:nvSpPr>
        <xdr:cNvPr id="7858" name="Check Box 690" hidden="1">
          <a:extLst>
            <a:ext uri="{63B3BB69-23CF-44E3-9099-C40C66FF867C}">
              <a14:compatExt xmlns:a14="http://schemas.microsoft.com/office/drawing/2010/main" spid="_x0000_s7858"/>
            </a:ext>
            <a:ext uri="{FF2B5EF4-FFF2-40B4-BE49-F238E27FC236}">
              <a16:creationId xmlns:a16="http://schemas.microsoft.com/office/drawing/2014/main" id="{00000000-0008-0000-0200-0000B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8</xdr:row>
      <xdr:rowOff>12700</xdr:rowOff>
    </xdr:from>
    <xdr:to>
      <xdr:col>10</xdr:col>
      <xdr:colOff>260350</xdr:colOff>
      <xdr:row>9</xdr:row>
      <xdr:rowOff>12700</xdr:rowOff>
    </xdr:to>
    <xdr:sp textlink="">
      <xdr:nvSpPr>
        <xdr:cNvPr id="7859" name="Check Box 691" hidden="1">
          <a:extLst>
            <a:ext uri="{63B3BB69-23CF-44E3-9099-C40C66FF867C}">
              <a14:compatExt xmlns:a14="http://schemas.microsoft.com/office/drawing/2010/main" spid="_x0000_s7859"/>
            </a:ext>
            <a:ext uri="{FF2B5EF4-FFF2-40B4-BE49-F238E27FC236}">
              <a16:creationId xmlns:a16="http://schemas.microsoft.com/office/drawing/2014/main" id="{00000000-0008-0000-0200-0000B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8</xdr:row>
      <xdr:rowOff>209550</xdr:rowOff>
    </xdr:from>
    <xdr:to>
      <xdr:col>10</xdr:col>
      <xdr:colOff>260350</xdr:colOff>
      <xdr:row>9</xdr:row>
      <xdr:rowOff>209550</xdr:rowOff>
    </xdr:to>
    <xdr:sp textlink="">
      <xdr:nvSpPr>
        <xdr:cNvPr id="7860" name="Check Box 692" hidden="1">
          <a:extLst>
            <a:ext uri="{63B3BB69-23CF-44E3-9099-C40C66FF867C}">
              <a14:compatExt xmlns:a14="http://schemas.microsoft.com/office/drawing/2010/main" spid="_x0000_s7860"/>
            </a:ext>
            <a:ext uri="{FF2B5EF4-FFF2-40B4-BE49-F238E27FC236}">
              <a16:creationId xmlns:a16="http://schemas.microsoft.com/office/drawing/2014/main" id="{00000000-0008-0000-0200-0000B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10</xdr:row>
      <xdr:rowOff>0</xdr:rowOff>
    </xdr:from>
    <xdr:to>
      <xdr:col>10</xdr:col>
      <xdr:colOff>260350</xdr:colOff>
      <xdr:row>11</xdr:row>
      <xdr:rowOff>0</xdr:rowOff>
    </xdr:to>
    <xdr:sp textlink="">
      <xdr:nvSpPr>
        <xdr:cNvPr id="7861" name="Check Box 693" hidden="1">
          <a:extLst>
            <a:ext uri="{63B3BB69-23CF-44E3-9099-C40C66FF867C}">
              <a14:compatExt xmlns:a14="http://schemas.microsoft.com/office/drawing/2010/main" spid="_x0000_s7861"/>
            </a:ext>
            <a:ext uri="{FF2B5EF4-FFF2-40B4-BE49-F238E27FC236}">
              <a16:creationId xmlns:a16="http://schemas.microsoft.com/office/drawing/2014/main" id="{00000000-0008-0000-0200-0000B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10</xdr:row>
      <xdr:rowOff>0</xdr:rowOff>
    </xdr:from>
    <xdr:to>
      <xdr:col>10</xdr:col>
      <xdr:colOff>260350</xdr:colOff>
      <xdr:row>11</xdr:row>
      <xdr:rowOff>0</xdr:rowOff>
    </xdr:to>
    <xdr:sp textlink="">
      <xdr:nvSpPr>
        <xdr:cNvPr id="7862" name="Check Box 694" hidden="1">
          <a:extLst>
            <a:ext uri="{63B3BB69-23CF-44E3-9099-C40C66FF867C}">
              <a14:compatExt xmlns:a14="http://schemas.microsoft.com/office/drawing/2010/main" spid="_x0000_s7862"/>
            </a:ext>
            <a:ext uri="{FF2B5EF4-FFF2-40B4-BE49-F238E27FC236}">
              <a16:creationId xmlns:a16="http://schemas.microsoft.com/office/drawing/2014/main" id="{00000000-0008-0000-0200-0000B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10</xdr:row>
      <xdr:rowOff>12700</xdr:rowOff>
    </xdr:from>
    <xdr:to>
      <xdr:col>10</xdr:col>
      <xdr:colOff>260350</xdr:colOff>
      <xdr:row>11</xdr:row>
      <xdr:rowOff>12700</xdr:rowOff>
    </xdr:to>
    <xdr:sp textlink="">
      <xdr:nvSpPr>
        <xdr:cNvPr id="7863" name="Check Box 695" hidden="1">
          <a:extLst>
            <a:ext uri="{63B3BB69-23CF-44E3-9099-C40C66FF867C}">
              <a14:compatExt xmlns:a14="http://schemas.microsoft.com/office/drawing/2010/main" spid="_x0000_s7863"/>
            </a:ext>
            <a:ext uri="{FF2B5EF4-FFF2-40B4-BE49-F238E27FC236}">
              <a16:creationId xmlns:a16="http://schemas.microsoft.com/office/drawing/2014/main" id="{00000000-0008-0000-0200-0000B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10</xdr:row>
      <xdr:rowOff>209550</xdr:rowOff>
    </xdr:from>
    <xdr:to>
      <xdr:col>10</xdr:col>
      <xdr:colOff>260350</xdr:colOff>
      <xdr:row>11</xdr:row>
      <xdr:rowOff>209550</xdr:rowOff>
    </xdr:to>
    <xdr:sp textlink="">
      <xdr:nvSpPr>
        <xdr:cNvPr id="7864" name="Check Box 696" hidden="1">
          <a:extLst>
            <a:ext uri="{63B3BB69-23CF-44E3-9099-C40C66FF867C}">
              <a14:compatExt xmlns:a14="http://schemas.microsoft.com/office/drawing/2010/main" spid="_x0000_s7864"/>
            </a:ext>
            <a:ext uri="{FF2B5EF4-FFF2-40B4-BE49-F238E27FC236}">
              <a16:creationId xmlns:a16="http://schemas.microsoft.com/office/drawing/2014/main" id="{00000000-0008-0000-0200-0000B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12</xdr:row>
      <xdr:rowOff>0</xdr:rowOff>
    </xdr:from>
    <xdr:to>
      <xdr:col>10</xdr:col>
      <xdr:colOff>260350</xdr:colOff>
      <xdr:row>13</xdr:row>
      <xdr:rowOff>0</xdr:rowOff>
    </xdr:to>
    <xdr:sp textlink="">
      <xdr:nvSpPr>
        <xdr:cNvPr id="7865" name="Check Box 697" hidden="1">
          <a:extLst>
            <a:ext uri="{63B3BB69-23CF-44E3-9099-C40C66FF867C}">
              <a14:compatExt xmlns:a14="http://schemas.microsoft.com/office/drawing/2010/main" spid="_x0000_s7865"/>
            </a:ext>
            <a:ext uri="{FF2B5EF4-FFF2-40B4-BE49-F238E27FC236}">
              <a16:creationId xmlns:a16="http://schemas.microsoft.com/office/drawing/2014/main" id="{00000000-0008-0000-0200-0000B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12</xdr:row>
      <xdr:rowOff>0</xdr:rowOff>
    </xdr:from>
    <xdr:to>
      <xdr:col>10</xdr:col>
      <xdr:colOff>260350</xdr:colOff>
      <xdr:row>13</xdr:row>
      <xdr:rowOff>0</xdr:rowOff>
    </xdr:to>
    <xdr:sp textlink="">
      <xdr:nvSpPr>
        <xdr:cNvPr id="7866" name="Check Box 698" hidden="1">
          <a:extLst>
            <a:ext uri="{63B3BB69-23CF-44E3-9099-C40C66FF867C}">
              <a14:compatExt xmlns:a14="http://schemas.microsoft.com/office/drawing/2010/main" spid="_x0000_s7866"/>
            </a:ext>
            <a:ext uri="{FF2B5EF4-FFF2-40B4-BE49-F238E27FC236}">
              <a16:creationId xmlns:a16="http://schemas.microsoft.com/office/drawing/2014/main" id="{00000000-0008-0000-0200-0000B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12</xdr:row>
      <xdr:rowOff>12700</xdr:rowOff>
    </xdr:from>
    <xdr:to>
      <xdr:col>10</xdr:col>
      <xdr:colOff>260350</xdr:colOff>
      <xdr:row>13</xdr:row>
      <xdr:rowOff>12700</xdr:rowOff>
    </xdr:to>
    <xdr:sp textlink="">
      <xdr:nvSpPr>
        <xdr:cNvPr id="7867" name="Check Box 699" hidden="1">
          <a:extLst>
            <a:ext uri="{63B3BB69-23CF-44E3-9099-C40C66FF867C}">
              <a14:compatExt xmlns:a14="http://schemas.microsoft.com/office/drawing/2010/main" spid="_x0000_s7867"/>
            </a:ext>
            <a:ext uri="{FF2B5EF4-FFF2-40B4-BE49-F238E27FC236}">
              <a16:creationId xmlns:a16="http://schemas.microsoft.com/office/drawing/2014/main" id="{00000000-0008-0000-0200-0000B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12</xdr:row>
      <xdr:rowOff>209550</xdr:rowOff>
    </xdr:from>
    <xdr:to>
      <xdr:col>10</xdr:col>
      <xdr:colOff>260350</xdr:colOff>
      <xdr:row>13</xdr:row>
      <xdr:rowOff>209550</xdr:rowOff>
    </xdr:to>
    <xdr:sp textlink="">
      <xdr:nvSpPr>
        <xdr:cNvPr id="7868" name="Check Box 700" hidden="1">
          <a:extLst>
            <a:ext uri="{63B3BB69-23CF-44E3-9099-C40C66FF867C}">
              <a14:compatExt xmlns:a14="http://schemas.microsoft.com/office/drawing/2010/main" spid="_x0000_s7868"/>
            </a:ext>
            <a:ext uri="{FF2B5EF4-FFF2-40B4-BE49-F238E27FC236}">
              <a16:creationId xmlns:a16="http://schemas.microsoft.com/office/drawing/2014/main" id="{00000000-0008-0000-0200-0000B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14</xdr:row>
      <xdr:rowOff>0</xdr:rowOff>
    </xdr:from>
    <xdr:to>
      <xdr:col>10</xdr:col>
      <xdr:colOff>260350</xdr:colOff>
      <xdr:row>15</xdr:row>
      <xdr:rowOff>0</xdr:rowOff>
    </xdr:to>
    <xdr:sp textlink="">
      <xdr:nvSpPr>
        <xdr:cNvPr id="7869" name="Check Box 701" hidden="1">
          <a:extLst>
            <a:ext uri="{63B3BB69-23CF-44E3-9099-C40C66FF867C}">
              <a14:compatExt xmlns:a14="http://schemas.microsoft.com/office/drawing/2010/main" spid="_x0000_s7869"/>
            </a:ext>
            <a:ext uri="{FF2B5EF4-FFF2-40B4-BE49-F238E27FC236}">
              <a16:creationId xmlns:a16="http://schemas.microsoft.com/office/drawing/2014/main" id="{00000000-0008-0000-0200-0000B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14</xdr:row>
      <xdr:rowOff>0</xdr:rowOff>
    </xdr:from>
    <xdr:to>
      <xdr:col>10</xdr:col>
      <xdr:colOff>260350</xdr:colOff>
      <xdr:row>15</xdr:row>
      <xdr:rowOff>0</xdr:rowOff>
    </xdr:to>
    <xdr:sp textlink="">
      <xdr:nvSpPr>
        <xdr:cNvPr id="7870" name="Check Box 702" hidden="1">
          <a:extLst>
            <a:ext uri="{63B3BB69-23CF-44E3-9099-C40C66FF867C}">
              <a14:compatExt xmlns:a14="http://schemas.microsoft.com/office/drawing/2010/main" spid="_x0000_s7870"/>
            </a:ext>
            <a:ext uri="{FF2B5EF4-FFF2-40B4-BE49-F238E27FC236}">
              <a16:creationId xmlns:a16="http://schemas.microsoft.com/office/drawing/2014/main" id="{00000000-0008-0000-0200-0000B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14</xdr:row>
      <xdr:rowOff>12700</xdr:rowOff>
    </xdr:from>
    <xdr:to>
      <xdr:col>10</xdr:col>
      <xdr:colOff>260350</xdr:colOff>
      <xdr:row>15</xdr:row>
      <xdr:rowOff>12700</xdr:rowOff>
    </xdr:to>
    <xdr:sp textlink="">
      <xdr:nvSpPr>
        <xdr:cNvPr id="7871" name="Check Box 703" hidden="1">
          <a:extLst>
            <a:ext uri="{63B3BB69-23CF-44E3-9099-C40C66FF867C}">
              <a14:compatExt xmlns:a14="http://schemas.microsoft.com/office/drawing/2010/main" spid="_x0000_s7871"/>
            </a:ext>
            <a:ext uri="{FF2B5EF4-FFF2-40B4-BE49-F238E27FC236}">
              <a16:creationId xmlns:a16="http://schemas.microsoft.com/office/drawing/2014/main" id="{00000000-0008-0000-0200-0000B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14</xdr:row>
      <xdr:rowOff>209550</xdr:rowOff>
    </xdr:from>
    <xdr:to>
      <xdr:col>10</xdr:col>
      <xdr:colOff>260350</xdr:colOff>
      <xdr:row>15</xdr:row>
      <xdr:rowOff>209550</xdr:rowOff>
    </xdr:to>
    <xdr:sp textlink="">
      <xdr:nvSpPr>
        <xdr:cNvPr id="7872" name="Check Box 704" hidden="1">
          <a:extLst>
            <a:ext uri="{63B3BB69-23CF-44E3-9099-C40C66FF867C}">
              <a14:compatExt xmlns:a14="http://schemas.microsoft.com/office/drawing/2010/main" spid="_x0000_s7872"/>
            </a:ext>
            <a:ext uri="{FF2B5EF4-FFF2-40B4-BE49-F238E27FC236}">
              <a16:creationId xmlns:a16="http://schemas.microsoft.com/office/drawing/2014/main" id="{00000000-0008-0000-0200-0000C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16</xdr:row>
      <xdr:rowOff>0</xdr:rowOff>
    </xdr:from>
    <xdr:to>
      <xdr:col>10</xdr:col>
      <xdr:colOff>260350</xdr:colOff>
      <xdr:row>17</xdr:row>
      <xdr:rowOff>0</xdr:rowOff>
    </xdr:to>
    <xdr:sp textlink="">
      <xdr:nvSpPr>
        <xdr:cNvPr id="7873" name="Check Box 705" hidden="1">
          <a:extLst>
            <a:ext uri="{63B3BB69-23CF-44E3-9099-C40C66FF867C}">
              <a14:compatExt xmlns:a14="http://schemas.microsoft.com/office/drawing/2010/main" spid="_x0000_s7873"/>
            </a:ext>
            <a:ext uri="{FF2B5EF4-FFF2-40B4-BE49-F238E27FC236}">
              <a16:creationId xmlns:a16="http://schemas.microsoft.com/office/drawing/2014/main" id="{00000000-0008-0000-0200-0000C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16</xdr:row>
      <xdr:rowOff>0</xdr:rowOff>
    </xdr:from>
    <xdr:to>
      <xdr:col>10</xdr:col>
      <xdr:colOff>260350</xdr:colOff>
      <xdr:row>17</xdr:row>
      <xdr:rowOff>0</xdr:rowOff>
    </xdr:to>
    <xdr:sp textlink="">
      <xdr:nvSpPr>
        <xdr:cNvPr id="7874" name="Check Box 706" hidden="1">
          <a:extLst>
            <a:ext uri="{63B3BB69-23CF-44E3-9099-C40C66FF867C}">
              <a14:compatExt xmlns:a14="http://schemas.microsoft.com/office/drawing/2010/main" spid="_x0000_s7874"/>
            </a:ext>
            <a:ext uri="{FF2B5EF4-FFF2-40B4-BE49-F238E27FC236}">
              <a16:creationId xmlns:a16="http://schemas.microsoft.com/office/drawing/2014/main" id="{00000000-0008-0000-0200-0000C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16</xdr:row>
      <xdr:rowOff>12700</xdr:rowOff>
    </xdr:from>
    <xdr:to>
      <xdr:col>10</xdr:col>
      <xdr:colOff>260350</xdr:colOff>
      <xdr:row>17</xdr:row>
      <xdr:rowOff>12700</xdr:rowOff>
    </xdr:to>
    <xdr:sp textlink="">
      <xdr:nvSpPr>
        <xdr:cNvPr id="7899" name="Check Box 731" hidden="1">
          <a:extLst>
            <a:ext uri="{63B3BB69-23CF-44E3-9099-C40C66FF867C}">
              <a14:compatExt xmlns:a14="http://schemas.microsoft.com/office/drawing/2010/main" spid="_x0000_s7899"/>
            </a:ext>
            <a:ext uri="{FF2B5EF4-FFF2-40B4-BE49-F238E27FC236}">
              <a16:creationId xmlns:a16="http://schemas.microsoft.com/office/drawing/2014/main" id="{00000000-0008-0000-0200-0000D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16</xdr:row>
      <xdr:rowOff>209550</xdr:rowOff>
    </xdr:from>
    <xdr:to>
      <xdr:col>10</xdr:col>
      <xdr:colOff>260350</xdr:colOff>
      <xdr:row>17</xdr:row>
      <xdr:rowOff>209550</xdr:rowOff>
    </xdr:to>
    <xdr:sp textlink="">
      <xdr:nvSpPr>
        <xdr:cNvPr id="7900" name="Check Box 732" hidden="1">
          <a:extLst>
            <a:ext uri="{63B3BB69-23CF-44E3-9099-C40C66FF867C}">
              <a14:compatExt xmlns:a14="http://schemas.microsoft.com/office/drawing/2010/main" spid="_x0000_s7900"/>
            </a:ext>
            <a:ext uri="{FF2B5EF4-FFF2-40B4-BE49-F238E27FC236}">
              <a16:creationId xmlns:a16="http://schemas.microsoft.com/office/drawing/2014/main" id="{00000000-0008-0000-0200-0000D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18</xdr:row>
      <xdr:rowOff>0</xdr:rowOff>
    </xdr:from>
    <xdr:to>
      <xdr:col>10</xdr:col>
      <xdr:colOff>260350</xdr:colOff>
      <xdr:row>19</xdr:row>
      <xdr:rowOff>0</xdr:rowOff>
    </xdr:to>
    <xdr:sp textlink="">
      <xdr:nvSpPr>
        <xdr:cNvPr id="7901" name="Check Box 733" hidden="1">
          <a:extLst>
            <a:ext uri="{63B3BB69-23CF-44E3-9099-C40C66FF867C}">
              <a14:compatExt xmlns:a14="http://schemas.microsoft.com/office/drawing/2010/main" spid="_x0000_s7901"/>
            </a:ext>
            <a:ext uri="{FF2B5EF4-FFF2-40B4-BE49-F238E27FC236}">
              <a16:creationId xmlns:a16="http://schemas.microsoft.com/office/drawing/2014/main" id="{00000000-0008-0000-0200-0000D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18</xdr:row>
      <xdr:rowOff>0</xdr:rowOff>
    </xdr:from>
    <xdr:to>
      <xdr:col>10</xdr:col>
      <xdr:colOff>260350</xdr:colOff>
      <xdr:row>19</xdr:row>
      <xdr:rowOff>0</xdr:rowOff>
    </xdr:to>
    <xdr:sp textlink="">
      <xdr:nvSpPr>
        <xdr:cNvPr id="7902" name="Check Box 734" hidden="1">
          <a:extLst>
            <a:ext uri="{63B3BB69-23CF-44E3-9099-C40C66FF867C}">
              <a14:compatExt xmlns:a14="http://schemas.microsoft.com/office/drawing/2010/main" spid="_x0000_s7902"/>
            </a:ext>
            <a:ext uri="{FF2B5EF4-FFF2-40B4-BE49-F238E27FC236}">
              <a16:creationId xmlns:a16="http://schemas.microsoft.com/office/drawing/2014/main" id="{00000000-0008-0000-0200-0000D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18</xdr:row>
      <xdr:rowOff>12700</xdr:rowOff>
    </xdr:from>
    <xdr:to>
      <xdr:col>10</xdr:col>
      <xdr:colOff>260350</xdr:colOff>
      <xdr:row>19</xdr:row>
      <xdr:rowOff>12700</xdr:rowOff>
    </xdr:to>
    <xdr:sp textlink="">
      <xdr:nvSpPr>
        <xdr:cNvPr id="7903" name="Check Box 735" hidden="1">
          <a:extLst>
            <a:ext uri="{63B3BB69-23CF-44E3-9099-C40C66FF867C}">
              <a14:compatExt xmlns:a14="http://schemas.microsoft.com/office/drawing/2010/main" spid="_x0000_s7903"/>
            </a:ext>
            <a:ext uri="{FF2B5EF4-FFF2-40B4-BE49-F238E27FC236}">
              <a16:creationId xmlns:a16="http://schemas.microsoft.com/office/drawing/2014/main" id="{00000000-0008-0000-0200-0000D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18</xdr:row>
      <xdr:rowOff>209550</xdr:rowOff>
    </xdr:from>
    <xdr:to>
      <xdr:col>10</xdr:col>
      <xdr:colOff>260350</xdr:colOff>
      <xdr:row>19</xdr:row>
      <xdr:rowOff>209550</xdr:rowOff>
    </xdr:to>
    <xdr:sp textlink="">
      <xdr:nvSpPr>
        <xdr:cNvPr id="7904" name="Check Box 736" hidden="1">
          <a:extLst>
            <a:ext uri="{63B3BB69-23CF-44E3-9099-C40C66FF867C}">
              <a14:compatExt xmlns:a14="http://schemas.microsoft.com/office/drawing/2010/main" spid="_x0000_s7904"/>
            </a:ext>
            <a:ext uri="{FF2B5EF4-FFF2-40B4-BE49-F238E27FC236}">
              <a16:creationId xmlns:a16="http://schemas.microsoft.com/office/drawing/2014/main" id="{00000000-0008-0000-0200-0000E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20</xdr:row>
      <xdr:rowOff>0</xdr:rowOff>
    </xdr:from>
    <xdr:to>
      <xdr:col>10</xdr:col>
      <xdr:colOff>260350</xdr:colOff>
      <xdr:row>21</xdr:row>
      <xdr:rowOff>0</xdr:rowOff>
    </xdr:to>
    <xdr:sp textlink="">
      <xdr:nvSpPr>
        <xdr:cNvPr id="7905" name="Check Box 737" hidden="1">
          <a:extLst>
            <a:ext uri="{63B3BB69-23CF-44E3-9099-C40C66FF867C}">
              <a14:compatExt xmlns:a14="http://schemas.microsoft.com/office/drawing/2010/main" spid="_x0000_s7905"/>
            </a:ext>
            <a:ext uri="{FF2B5EF4-FFF2-40B4-BE49-F238E27FC236}">
              <a16:creationId xmlns:a16="http://schemas.microsoft.com/office/drawing/2014/main" id="{00000000-0008-0000-0200-0000E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20</xdr:row>
      <xdr:rowOff>0</xdr:rowOff>
    </xdr:from>
    <xdr:to>
      <xdr:col>10</xdr:col>
      <xdr:colOff>260350</xdr:colOff>
      <xdr:row>21</xdr:row>
      <xdr:rowOff>0</xdr:rowOff>
    </xdr:to>
    <xdr:sp textlink="">
      <xdr:nvSpPr>
        <xdr:cNvPr id="7906" name="Check Box 738" hidden="1">
          <a:extLst>
            <a:ext uri="{63B3BB69-23CF-44E3-9099-C40C66FF867C}">
              <a14:compatExt xmlns:a14="http://schemas.microsoft.com/office/drawing/2010/main" spid="_x0000_s7906"/>
            </a:ext>
            <a:ext uri="{FF2B5EF4-FFF2-40B4-BE49-F238E27FC236}">
              <a16:creationId xmlns:a16="http://schemas.microsoft.com/office/drawing/2014/main" id="{00000000-0008-0000-0200-0000E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20</xdr:row>
      <xdr:rowOff>12700</xdr:rowOff>
    </xdr:from>
    <xdr:to>
      <xdr:col>10</xdr:col>
      <xdr:colOff>260350</xdr:colOff>
      <xdr:row>21</xdr:row>
      <xdr:rowOff>12700</xdr:rowOff>
    </xdr:to>
    <xdr:sp textlink="">
      <xdr:nvSpPr>
        <xdr:cNvPr id="7907" name="Check Box 739" hidden="1">
          <a:extLst>
            <a:ext uri="{63B3BB69-23CF-44E3-9099-C40C66FF867C}">
              <a14:compatExt xmlns:a14="http://schemas.microsoft.com/office/drawing/2010/main" spid="_x0000_s7907"/>
            </a:ext>
            <a:ext uri="{FF2B5EF4-FFF2-40B4-BE49-F238E27FC236}">
              <a16:creationId xmlns:a16="http://schemas.microsoft.com/office/drawing/2014/main" id="{00000000-0008-0000-0200-0000E3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20</xdr:row>
      <xdr:rowOff>209550</xdr:rowOff>
    </xdr:from>
    <xdr:to>
      <xdr:col>10</xdr:col>
      <xdr:colOff>260350</xdr:colOff>
      <xdr:row>21</xdr:row>
      <xdr:rowOff>209550</xdr:rowOff>
    </xdr:to>
    <xdr:sp textlink="">
      <xdr:nvSpPr>
        <xdr:cNvPr id="7908" name="Check Box 740" hidden="1">
          <a:extLst>
            <a:ext uri="{63B3BB69-23CF-44E3-9099-C40C66FF867C}">
              <a14:compatExt xmlns:a14="http://schemas.microsoft.com/office/drawing/2010/main" spid="_x0000_s7908"/>
            </a:ext>
            <a:ext uri="{FF2B5EF4-FFF2-40B4-BE49-F238E27FC236}">
              <a16:creationId xmlns:a16="http://schemas.microsoft.com/office/drawing/2014/main" id="{00000000-0008-0000-0200-0000E4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22</xdr:row>
      <xdr:rowOff>0</xdr:rowOff>
    </xdr:from>
    <xdr:to>
      <xdr:col>10</xdr:col>
      <xdr:colOff>260350</xdr:colOff>
      <xdr:row>23</xdr:row>
      <xdr:rowOff>0</xdr:rowOff>
    </xdr:to>
    <xdr:sp textlink="">
      <xdr:nvSpPr>
        <xdr:cNvPr id="7909" name="Check Box 741" hidden="1">
          <a:extLst>
            <a:ext uri="{63B3BB69-23CF-44E3-9099-C40C66FF867C}">
              <a14:compatExt xmlns:a14="http://schemas.microsoft.com/office/drawing/2010/main" spid="_x0000_s7909"/>
            </a:ext>
            <a:ext uri="{FF2B5EF4-FFF2-40B4-BE49-F238E27FC236}">
              <a16:creationId xmlns:a16="http://schemas.microsoft.com/office/drawing/2014/main" id="{00000000-0008-0000-0200-0000E5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22</xdr:row>
      <xdr:rowOff>0</xdr:rowOff>
    </xdr:from>
    <xdr:to>
      <xdr:col>10</xdr:col>
      <xdr:colOff>260350</xdr:colOff>
      <xdr:row>23</xdr:row>
      <xdr:rowOff>0</xdr:rowOff>
    </xdr:to>
    <xdr:sp textlink="">
      <xdr:nvSpPr>
        <xdr:cNvPr id="7910" name="Check Box 742" hidden="1">
          <a:extLst>
            <a:ext uri="{63B3BB69-23CF-44E3-9099-C40C66FF867C}">
              <a14:compatExt xmlns:a14="http://schemas.microsoft.com/office/drawing/2010/main" spid="_x0000_s7910"/>
            </a:ext>
            <a:ext uri="{FF2B5EF4-FFF2-40B4-BE49-F238E27FC236}">
              <a16:creationId xmlns:a16="http://schemas.microsoft.com/office/drawing/2014/main" id="{00000000-0008-0000-0200-0000E6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22</xdr:row>
      <xdr:rowOff>12700</xdr:rowOff>
    </xdr:from>
    <xdr:to>
      <xdr:col>10</xdr:col>
      <xdr:colOff>260350</xdr:colOff>
      <xdr:row>23</xdr:row>
      <xdr:rowOff>12700</xdr:rowOff>
    </xdr:to>
    <xdr:sp textlink="">
      <xdr:nvSpPr>
        <xdr:cNvPr id="7911" name="Check Box 743" hidden="1">
          <a:extLst>
            <a:ext uri="{63B3BB69-23CF-44E3-9099-C40C66FF867C}">
              <a14:compatExt xmlns:a14="http://schemas.microsoft.com/office/drawing/2010/main" spid="_x0000_s7911"/>
            </a:ext>
            <a:ext uri="{FF2B5EF4-FFF2-40B4-BE49-F238E27FC236}">
              <a16:creationId xmlns:a16="http://schemas.microsoft.com/office/drawing/2014/main" id="{00000000-0008-0000-0200-0000E7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22</xdr:row>
      <xdr:rowOff>209550</xdr:rowOff>
    </xdr:from>
    <xdr:to>
      <xdr:col>10</xdr:col>
      <xdr:colOff>260350</xdr:colOff>
      <xdr:row>23</xdr:row>
      <xdr:rowOff>209550</xdr:rowOff>
    </xdr:to>
    <xdr:sp textlink="">
      <xdr:nvSpPr>
        <xdr:cNvPr id="7912" name="Check Box 744" hidden="1">
          <a:extLst>
            <a:ext uri="{63B3BB69-23CF-44E3-9099-C40C66FF867C}">
              <a14:compatExt xmlns:a14="http://schemas.microsoft.com/office/drawing/2010/main" spid="_x0000_s7912"/>
            </a:ext>
            <a:ext uri="{FF2B5EF4-FFF2-40B4-BE49-F238E27FC236}">
              <a16:creationId xmlns:a16="http://schemas.microsoft.com/office/drawing/2014/main" id="{00000000-0008-0000-0200-0000E8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24</xdr:row>
      <xdr:rowOff>0</xdr:rowOff>
    </xdr:from>
    <xdr:to>
      <xdr:col>10</xdr:col>
      <xdr:colOff>260350</xdr:colOff>
      <xdr:row>25</xdr:row>
      <xdr:rowOff>0</xdr:rowOff>
    </xdr:to>
    <xdr:sp textlink="">
      <xdr:nvSpPr>
        <xdr:cNvPr id="7913" name="Check Box 745" hidden="1">
          <a:extLst>
            <a:ext uri="{63B3BB69-23CF-44E3-9099-C40C66FF867C}">
              <a14:compatExt xmlns:a14="http://schemas.microsoft.com/office/drawing/2010/main" spid="_x0000_s7913"/>
            </a:ext>
            <a:ext uri="{FF2B5EF4-FFF2-40B4-BE49-F238E27FC236}">
              <a16:creationId xmlns:a16="http://schemas.microsoft.com/office/drawing/2014/main" id="{00000000-0008-0000-0200-0000E9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24</xdr:row>
      <xdr:rowOff>0</xdr:rowOff>
    </xdr:from>
    <xdr:to>
      <xdr:col>10</xdr:col>
      <xdr:colOff>260350</xdr:colOff>
      <xdr:row>25</xdr:row>
      <xdr:rowOff>0</xdr:rowOff>
    </xdr:to>
    <xdr:sp textlink="">
      <xdr:nvSpPr>
        <xdr:cNvPr id="7914" name="Check Box 746" hidden="1">
          <a:extLst>
            <a:ext uri="{63B3BB69-23CF-44E3-9099-C40C66FF867C}">
              <a14:compatExt xmlns:a14="http://schemas.microsoft.com/office/drawing/2010/main" spid="_x0000_s7914"/>
            </a:ext>
            <a:ext uri="{FF2B5EF4-FFF2-40B4-BE49-F238E27FC236}">
              <a16:creationId xmlns:a16="http://schemas.microsoft.com/office/drawing/2014/main" id="{00000000-0008-0000-0200-0000EA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24</xdr:row>
      <xdr:rowOff>12700</xdr:rowOff>
    </xdr:from>
    <xdr:to>
      <xdr:col>10</xdr:col>
      <xdr:colOff>260350</xdr:colOff>
      <xdr:row>25</xdr:row>
      <xdr:rowOff>12700</xdr:rowOff>
    </xdr:to>
    <xdr:sp textlink="">
      <xdr:nvSpPr>
        <xdr:cNvPr id="7915" name="Check Box 747" hidden="1">
          <a:extLst>
            <a:ext uri="{63B3BB69-23CF-44E3-9099-C40C66FF867C}">
              <a14:compatExt xmlns:a14="http://schemas.microsoft.com/office/drawing/2010/main" spid="_x0000_s7915"/>
            </a:ext>
            <a:ext uri="{FF2B5EF4-FFF2-40B4-BE49-F238E27FC236}">
              <a16:creationId xmlns:a16="http://schemas.microsoft.com/office/drawing/2014/main" id="{00000000-0008-0000-0200-0000EB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24</xdr:row>
      <xdr:rowOff>209550</xdr:rowOff>
    </xdr:from>
    <xdr:to>
      <xdr:col>10</xdr:col>
      <xdr:colOff>260350</xdr:colOff>
      <xdr:row>25</xdr:row>
      <xdr:rowOff>209550</xdr:rowOff>
    </xdr:to>
    <xdr:sp textlink="">
      <xdr:nvSpPr>
        <xdr:cNvPr id="7916" name="Check Box 748" hidden="1">
          <a:extLst>
            <a:ext uri="{63B3BB69-23CF-44E3-9099-C40C66FF867C}">
              <a14:compatExt xmlns:a14="http://schemas.microsoft.com/office/drawing/2010/main" spid="_x0000_s7916"/>
            </a:ext>
            <a:ext uri="{FF2B5EF4-FFF2-40B4-BE49-F238E27FC236}">
              <a16:creationId xmlns:a16="http://schemas.microsoft.com/office/drawing/2014/main" id="{00000000-0008-0000-0200-0000EC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26</xdr:row>
      <xdr:rowOff>0</xdr:rowOff>
    </xdr:from>
    <xdr:to>
      <xdr:col>10</xdr:col>
      <xdr:colOff>260350</xdr:colOff>
      <xdr:row>27</xdr:row>
      <xdr:rowOff>0</xdr:rowOff>
    </xdr:to>
    <xdr:sp textlink="">
      <xdr:nvSpPr>
        <xdr:cNvPr id="7917" name="Check Box 749" hidden="1">
          <a:extLst>
            <a:ext uri="{63B3BB69-23CF-44E3-9099-C40C66FF867C}">
              <a14:compatExt xmlns:a14="http://schemas.microsoft.com/office/drawing/2010/main" spid="_x0000_s7917"/>
            </a:ext>
            <a:ext uri="{FF2B5EF4-FFF2-40B4-BE49-F238E27FC236}">
              <a16:creationId xmlns:a16="http://schemas.microsoft.com/office/drawing/2014/main" id="{00000000-0008-0000-0200-0000ED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26</xdr:row>
      <xdr:rowOff>0</xdr:rowOff>
    </xdr:from>
    <xdr:to>
      <xdr:col>10</xdr:col>
      <xdr:colOff>260350</xdr:colOff>
      <xdr:row>27</xdr:row>
      <xdr:rowOff>0</xdr:rowOff>
    </xdr:to>
    <xdr:sp textlink="">
      <xdr:nvSpPr>
        <xdr:cNvPr id="7918" name="Check Box 750" hidden="1">
          <a:extLst>
            <a:ext uri="{63B3BB69-23CF-44E3-9099-C40C66FF867C}">
              <a14:compatExt xmlns:a14="http://schemas.microsoft.com/office/drawing/2010/main" spid="_x0000_s7918"/>
            </a:ext>
            <a:ext uri="{FF2B5EF4-FFF2-40B4-BE49-F238E27FC236}">
              <a16:creationId xmlns:a16="http://schemas.microsoft.com/office/drawing/2014/main" id="{00000000-0008-0000-0200-0000EE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26</xdr:row>
      <xdr:rowOff>12700</xdr:rowOff>
    </xdr:from>
    <xdr:to>
      <xdr:col>10</xdr:col>
      <xdr:colOff>260350</xdr:colOff>
      <xdr:row>27</xdr:row>
      <xdr:rowOff>12700</xdr:rowOff>
    </xdr:to>
    <xdr:sp textlink="">
      <xdr:nvSpPr>
        <xdr:cNvPr id="7919" name="Check Box 751" hidden="1">
          <a:extLst>
            <a:ext uri="{63B3BB69-23CF-44E3-9099-C40C66FF867C}">
              <a14:compatExt xmlns:a14="http://schemas.microsoft.com/office/drawing/2010/main" spid="_x0000_s7919"/>
            </a:ext>
            <a:ext uri="{FF2B5EF4-FFF2-40B4-BE49-F238E27FC236}">
              <a16:creationId xmlns:a16="http://schemas.microsoft.com/office/drawing/2014/main" id="{00000000-0008-0000-0200-0000EF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26</xdr:row>
      <xdr:rowOff>209550</xdr:rowOff>
    </xdr:from>
    <xdr:to>
      <xdr:col>10</xdr:col>
      <xdr:colOff>260350</xdr:colOff>
      <xdr:row>27</xdr:row>
      <xdr:rowOff>209550</xdr:rowOff>
    </xdr:to>
    <xdr:sp textlink="">
      <xdr:nvSpPr>
        <xdr:cNvPr id="7920" name="Check Box 752" hidden="1">
          <a:extLst>
            <a:ext uri="{63B3BB69-23CF-44E3-9099-C40C66FF867C}">
              <a14:compatExt xmlns:a14="http://schemas.microsoft.com/office/drawing/2010/main" spid="_x0000_s7920"/>
            </a:ext>
            <a:ext uri="{FF2B5EF4-FFF2-40B4-BE49-F238E27FC236}">
              <a16:creationId xmlns:a16="http://schemas.microsoft.com/office/drawing/2014/main" id="{00000000-0008-0000-0200-0000F0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28</xdr:row>
      <xdr:rowOff>0</xdr:rowOff>
    </xdr:from>
    <xdr:to>
      <xdr:col>10</xdr:col>
      <xdr:colOff>260350</xdr:colOff>
      <xdr:row>28</xdr:row>
      <xdr:rowOff>213360</xdr:rowOff>
    </xdr:to>
    <xdr:sp textlink="">
      <xdr:nvSpPr>
        <xdr:cNvPr id="7921" name="Check Box 753" hidden="1">
          <a:extLst>
            <a:ext uri="{63B3BB69-23CF-44E3-9099-C40C66FF867C}">
              <a14:compatExt xmlns:a14="http://schemas.microsoft.com/office/drawing/2010/main" spid="_x0000_s7921"/>
            </a:ext>
            <a:ext uri="{FF2B5EF4-FFF2-40B4-BE49-F238E27FC236}">
              <a16:creationId xmlns:a16="http://schemas.microsoft.com/office/drawing/2014/main" id="{00000000-0008-0000-0200-0000F1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57150</xdr:colOff>
      <xdr:row>28</xdr:row>
      <xdr:rowOff>0</xdr:rowOff>
    </xdr:from>
    <xdr:to>
      <xdr:col>10</xdr:col>
      <xdr:colOff>260350</xdr:colOff>
      <xdr:row>28</xdr:row>
      <xdr:rowOff>213360</xdr:rowOff>
    </xdr:to>
    <xdr:sp textlink="">
      <xdr:nvSpPr>
        <xdr:cNvPr id="7922" name="Check Box 754" hidden="1">
          <a:extLst>
            <a:ext uri="{63B3BB69-23CF-44E3-9099-C40C66FF867C}">
              <a14:compatExt xmlns:a14="http://schemas.microsoft.com/office/drawing/2010/main" spid="_x0000_s7922"/>
            </a:ext>
            <a:ext uri="{FF2B5EF4-FFF2-40B4-BE49-F238E27FC236}">
              <a16:creationId xmlns:a16="http://schemas.microsoft.com/office/drawing/2014/main" id="{00000000-0008-0000-0200-0000F21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10</xdr:col>
          <xdr:colOff>68580</xdr:colOff>
          <xdr:row>4</xdr:row>
          <xdr:rowOff>15240</xdr:rowOff>
        </xdr:from>
        <xdr:to>
          <xdr:col>10</xdr:col>
          <xdr:colOff>312420</xdr:colOff>
          <xdr:row>5</xdr:row>
          <xdr:rowOff>15240</xdr:rowOff>
        </xdr:to>
        <xdr:sp textlink="">
          <xdr:nvSpPr>
            <xdr:cNvPr id="2" name="Check Box 679" hidden="1">
              <a:extLst>
                <a:ext uri="{63B3BB69-23CF-44E3-9099-C40C66FF867C}">
                  <a14:compatExt spid="_x0000_s7847"/>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xdr:row>
          <xdr:rowOff>251460</xdr:rowOff>
        </xdr:from>
        <xdr:to>
          <xdr:col>10</xdr:col>
          <xdr:colOff>312420</xdr:colOff>
          <xdr:row>5</xdr:row>
          <xdr:rowOff>251460</xdr:rowOff>
        </xdr:to>
        <xdr:sp textlink="">
          <xdr:nvSpPr>
            <xdr:cNvPr id="3" name="Check Box 680" hidden="1">
              <a:extLst>
                <a:ext uri="{63B3BB69-23CF-44E3-9099-C40C66FF867C}">
                  <a14:compatExt spid="_x0000_s7848"/>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xdr:row>
          <xdr:rowOff>0</xdr:rowOff>
        </xdr:from>
        <xdr:to>
          <xdr:col>10</xdr:col>
          <xdr:colOff>312420</xdr:colOff>
          <xdr:row>7</xdr:row>
          <xdr:rowOff>0</xdr:rowOff>
        </xdr:to>
        <xdr:sp textlink="">
          <xdr:nvSpPr>
            <xdr:cNvPr id="4" name="Check Box 685" hidden="1">
              <a:extLst>
                <a:ext uri="{63B3BB69-23CF-44E3-9099-C40C66FF867C}">
                  <a14:compatExt spid="_x0000_s7853"/>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xdr:row>
          <xdr:rowOff>0</xdr:rowOff>
        </xdr:from>
        <xdr:to>
          <xdr:col>10</xdr:col>
          <xdr:colOff>312420</xdr:colOff>
          <xdr:row>7</xdr:row>
          <xdr:rowOff>0</xdr:rowOff>
        </xdr:to>
        <xdr:sp textlink="">
          <xdr:nvSpPr>
            <xdr:cNvPr id="5" name="Check Box 686" hidden="1">
              <a:extLst>
                <a:ext uri="{63B3BB69-23CF-44E3-9099-C40C66FF867C}">
                  <a14:compatExt spid="_x0000_s7854"/>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xdr:row>
          <xdr:rowOff>251460</xdr:rowOff>
        </xdr:from>
        <xdr:to>
          <xdr:col>10</xdr:col>
          <xdr:colOff>312420</xdr:colOff>
          <xdr:row>7</xdr:row>
          <xdr:rowOff>251460</xdr:rowOff>
        </xdr:to>
        <xdr:sp textlink="">
          <xdr:nvSpPr>
            <xdr:cNvPr id="6" name="Check Box 688" hidden="1">
              <a:extLst>
                <a:ext uri="{63B3BB69-23CF-44E3-9099-C40C66FF867C}">
                  <a14:compatExt spid="_x0000_s7856"/>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8</xdr:row>
          <xdr:rowOff>0</xdr:rowOff>
        </xdr:from>
        <xdr:to>
          <xdr:col>10</xdr:col>
          <xdr:colOff>312420</xdr:colOff>
          <xdr:row>9</xdr:row>
          <xdr:rowOff>0</xdr:rowOff>
        </xdr:to>
        <xdr:sp textlink="">
          <xdr:nvSpPr>
            <xdr:cNvPr id="7" name="Check Box 689" hidden="1">
              <a:extLst>
                <a:ext uri="{63B3BB69-23CF-44E3-9099-C40C66FF867C}">
                  <a14:compatExt spid="_x0000_s7857"/>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8</xdr:row>
          <xdr:rowOff>0</xdr:rowOff>
        </xdr:from>
        <xdr:to>
          <xdr:col>10</xdr:col>
          <xdr:colOff>312420</xdr:colOff>
          <xdr:row>9</xdr:row>
          <xdr:rowOff>0</xdr:rowOff>
        </xdr:to>
        <xdr:sp textlink="">
          <xdr:nvSpPr>
            <xdr:cNvPr id="8" name="Check Box 690" hidden="1">
              <a:extLst>
                <a:ext uri="{63B3BB69-23CF-44E3-9099-C40C66FF867C}">
                  <a14:compatExt spid="_x0000_s7858"/>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8</xdr:row>
          <xdr:rowOff>251460</xdr:rowOff>
        </xdr:from>
        <xdr:to>
          <xdr:col>10</xdr:col>
          <xdr:colOff>312420</xdr:colOff>
          <xdr:row>9</xdr:row>
          <xdr:rowOff>251460</xdr:rowOff>
        </xdr:to>
        <xdr:sp textlink="">
          <xdr:nvSpPr>
            <xdr:cNvPr id="9" name="Check Box 692" hidden="1">
              <a:extLst>
                <a:ext uri="{63B3BB69-23CF-44E3-9099-C40C66FF867C}">
                  <a14:compatExt spid="_x0000_s7860"/>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0</xdr:rowOff>
        </xdr:from>
        <xdr:to>
          <xdr:col>10</xdr:col>
          <xdr:colOff>312420</xdr:colOff>
          <xdr:row>11</xdr:row>
          <xdr:rowOff>0</xdr:rowOff>
        </xdr:to>
        <xdr:sp textlink="">
          <xdr:nvSpPr>
            <xdr:cNvPr id="10" name="Check Box 693" hidden="1">
              <a:extLst>
                <a:ext uri="{63B3BB69-23CF-44E3-9099-C40C66FF867C}">
                  <a14:compatExt spid="_x0000_s7861"/>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0</xdr:rowOff>
        </xdr:from>
        <xdr:to>
          <xdr:col>10</xdr:col>
          <xdr:colOff>312420</xdr:colOff>
          <xdr:row>11</xdr:row>
          <xdr:rowOff>0</xdr:rowOff>
        </xdr:to>
        <xdr:sp textlink="">
          <xdr:nvSpPr>
            <xdr:cNvPr id="11" name="Check Box 694" hidden="1">
              <a:extLst>
                <a:ext uri="{63B3BB69-23CF-44E3-9099-C40C66FF867C}">
                  <a14:compatExt spid="_x0000_s7862"/>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251460</xdr:rowOff>
        </xdr:from>
        <xdr:to>
          <xdr:col>10</xdr:col>
          <xdr:colOff>312420</xdr:colOff>
          <xdr:row>11</xdr:row>
          <xdr:rowOff>251460</xdr:rowOff>
        </xdr:to>
        <xdr:sp textlink="">
          <xdr:nvSpPr>
            <xdr:cNvPr id="12" name="Check Box 696" hidden="1">
              <a:extLst>
                <a:ext uri="{63B3BB69-23CF-44E3-9099-C40C66FF867C}">
                  <a14:compatExt spid="_x0000_s7864"/>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12</xdr:row>
          <xdr:rowOff>0</xdr:rowOff>
        </xdr:from>
        <xdr:to>
          <xdr:col>10</xdr:col>
          <xdr:colOff>312420</xdr:colOff>
          <xdr:row>13</xdr:row>
          <xdr:rowOff>0</xdr:rowOff>
        </xdr:to>
        <xdr:sp textlink="">
          <xdr:nvSpPr>
            <xdr:cNvPr id="13" name="Check Box 697" hidden="1">
              <a:extLst>
                <a:ext uri="{63B3BB69-23CF-44E3-9099-C40C66FF867C}">
                  <a14:compatExt spid="_x0000_s7865"/>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12</xdr:row>
          <xdr:rowOff>0</xdr:rowOff>
        </xdr:from>
        <xdr:to>
          <xdr:col>10</xdr:col>
          <xdr:colOff>312420</xdr:colOff>
          <xdr:row>13</xdr:row>
          <xdr:rowOff>0</xdr:rowOff>
        </xdr:to>
        <xdr:sp textlink="">
          <xdr:nvSpPr>
            <xdr:cNvPr id="14" name="Check Box 698" hidden="1">
              <a:extLst>
                <a:ext uri="{63B3BB69-23CF-44E3-9099-C40C66FF867C}">
                  <a14:compatExt spid="_x0000_s7866"/>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12</xdr:row>
          <xdr:rowOff>251460</xdr:rowOff>
        </xdr:from>
        <xdr:to>
          <xdr:col>10</xdr:col>
          <xdr:colOff>312420</xdr:colOff>
          <xdr:row>13</xdr:row>
          <xdr:rowOff>251460</xdr:rowOff>
        </xdr:to>
        <xdr:sp textlink="">
          <xdr:nvSpPr>
            <xdr:cNvPr id="15" name="Check Box 700" hidden="1">
              <a:extLst>
                <a:ext uri="{63B3BB69-23CF-44E3-9099-C40C66FF867C}">
                  <a14:compatExt spid="_x0000_s7868"/>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14</xdr:row>
          <xdr:rowOff>0</xdr:rowOff>
        </xdr:from>
        <xdr:to>
          <xdr:col>10</xdr:col>
          <xdr:colOff>312420</xdr:colOff>
          <xdr:row>15</xdr:row>
          <xdr:rowOff>0</xdr:rowOff>
        </xdr:to>
        <xdr:sp textlink="">
          <xdr:nvSpPr>
            <xdr:cNvPr id="16" name="Check Box 701" hidden="1">
              <a:extLst>
                <a:ext uri="{63B3BB69-23CF-44E3-9099-C40C66FF867C}">
                  <a14:compatExt spid="_x0000_s7869"/>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14</xdr:row>
          <xdr:rowOff>0</xdr:rowOff>
        </xdr:from>
        <xdr:to>
          <xdr:col>10</xdr:col>
          <xdr:colOff>312420</xdr:colOff>
          <xdr:row>15</xdr:row>
          <xdr:rowOff>0</xdr:rowOff>
        </xdr:to>
        <xdr:sp textlink="">
          <xdr:nvSpPr>
            <xdr:cNvPr id="17" name="Check Box 702" hidden="1">
              <a:extLst>
                <a:ext uri="{63B3BB69-23CF-44E3-9099-C40C66FF867C}">
                  <a14:compatExt spid="_x0000_s7870"/>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14</xdr:row>
          <xdr:rowOff>251460</xdr:rowOff>
        </xdr:from>
        <xdr:to>
          <xdr:col>10</xdr:col>
          <xdr:colOff>312420</xdr:colOff>
          <xdr:row>15</xdr:row>
          <xdr:rowOff>251460</xdr:rowOff>
        </xdr:to>
        <xdr:sp textlink="">
          <xdr:nvSpPr>
            <xdr:cNvPr id="18" name="Check Box 704" hidden="1">
              <a:extLst>
                <a:ext uri="{63B3BB69-23CF-44E3-9099-C40C66FF867C}">
                  <a14:compatExt spid="_x0000_s7872"/>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16</xdr:row>
          <xdr:rowOff>0</xdr:rowOff>
        </xdr:from>
        <xdr:to>
          <xdr:col>10</xdr:col>
          <xdr:colOff>312420</xdr:colOff>
          <xdr:row>17</xdr:row>
          <xdr:rowOff>0</xdr:rowOff>
        </xdr:to>
        <xdr:sp textlink="">
          <xdr:nvSpPr>
            <xdr:cNvPr id="19" name="Check Box 705" hidden="1">
              <a:extLst>
                <a:ext uri="{63B3BB69-23CF-44E3-9099-C40C66FF867C}">
                  <a14:compatExt spid="_x0000_s7873"/>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16</xdr:row>
          <xdr:rowOff>0</xdr:rowOff>
        </xdr:from>
        <xdr:to>
          <xdr:col>10</xdr:col>
          <xdr:colOff>312420</xdr:colOff>
          <xdr:row>17</xdr:row>
          <xdr:rowOff>0</xdr:rowOff>
        </xdr:to>
        <xdr:sp textlink="">
          <xdr:nvSpPr>
            <xdr:cNvPr id="20" name="Check Box 706" hidden="1">
              <a:extLst>
                <a:ext uri="{63B3BB69-23CF-44E3-9099-C40C66FF867C}">
                  <a14:compatExt spid="_x0000_s7874"/>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16</xdr:row>
          <xdr:rowOff>251460</xdr:rowOff>
        </xdr:from>
        <xdr:to>
          <xdr:col>10</xdr:col>
          <xdr:colOff>312420</xdr:colOff>
          <xdr:row>17</xdr:row>
          <xdr:rowOff>251460</xdr:rowOff>
        </xdr:to>
        <xdr:sp textlink="">
          <xdr:nvSpPr>
            <xdr:cNvPr id="21" name="Check Box 732" hidden="1">
              <a:extLst>
                <a:ext uri="{63B3BB69-23CF-44E3-9099-C40C66FF867C}">
                  <a14:compatExt spid="_x0000_s7900"/>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18</xdr:row>
          <xdr:rowOff>0</xdr:rowOff>
        </xdr:from>
        <xdr:to>
          <xdr:col>10</xdr:col>
          <xdr:colOff>312420</xdr:colOff>
          <xdr:row>19</xdr:row>
          <xdr:rowOff>0</xdr:rowOff>
        </xdr:to>
        <xdr:sp textlink="">
          <xdr:nvSpPr>
            <xdr:cNvPr id="22" name="Check Box 733" hidden="1">
              <a:extLst>
                <a:ext uri="{63B3BB69-23CF-44E3-9099-C40C66FF867C}">
                  <a14:compatExt spid="_x0000_s7901"/>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18</xdr:row>
          <xdr:rowOff>0</xdr:rowOff>
        </xdr:from>
        <xdr:to>
          <xdr:col>10</xdr:col>
          <xdr:colOff>312420</xdr:colOff>
          <xdr:row>19</xdr:row>
          <xdr:rowOff>0</xdr:rowOff>
        </xdr:to>
        <xdr:sp textlink="">
          <xdr:nvSpPr>
            <xdr:cNvPr id="23" name="Check Box 734" hidden="1">
              <a:extLst>
                <a:ext uri="{63B3BB69-23CF-44E3-9099-C40C66FF867C}">
                  <a14:compatExt spid="_x0000_s7902"/>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18</xdr:row>
          <xdr:rowOff>251460</xdr:rowOff>
        </xdr:from>
        <xdr:to>
          <xdr:col>10</xdr:col>
          <xdr:colOff>312420</xdr:colOff>
          <xdr:row>19</xdr:row>
          <xdr:rowOff>251460</xdr:rowOff>
        </xdr:to>
        <xdr:sp textlink="">
          <xdr:nvSpPr>
            <xdr:cNvPr id="24" name="Check Box 736" hidden="1">
              <a:extLst>
                <a:ext uri="{63B3BB69-23CF-44E3-9099-C40C66FF867C}">
                  <a14:compatExt spid="_x0000_s7904"/>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20</xdr:row>
          <xdr:rowOff>0</xdr:rowOff>
        </xdr:from>
        <xdr:to>
          <xdr:col>10</xdr:col>
          <xdr:colOff>312420</xdr:colOff>
          <xdr:row>21</xdr:row>
          <xdr:rowOff>0</xdr:rowOff>
        </xdr:to>
        <xdr:sp textlink="">
          <xdr:nvSpPr>
            <xdr:cNvPr id="25" name="Check Box 737" hidden="1">
              <a:extLst>
                <a:ext uri="{63B3BB69-23CF-44E3-9099-C40C66FF867C}">
                  <a14:compatExt spid="_x0000_s7905"/>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20</xdr:row>
          <xdr:rowOff>0</xdr:rowOff>
        </xdr:from>
        <xdr:to>
          <xdr:col>10</xdr:col>
          <xdr:colOff>312420</xdr:colOff>
          <xdr:row>21</xdr:row>
          <xdr:rowOff>0</xdr:rowOff>
        </xdr:to>
        <xdr:sp textlink="">
          <xdr:nvSpPr>
            <xdr:cNvPr id="26" name="Check Box 738" hidden="1">
              <a:extLst>
                <a:ext uri="{63B3BB69-23CF-44E3-9099-C40C66FF867C}">
                  <a14:compatExt spid="_x0000_s7906"/>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20</xdr:row>
          <xdr:rowOff>251460</xdr:rowOff>
        </xdr:from>
        <xdr:to>
          <xdr:col>10</xdr:col>
          <xdr:colOff>312420</xdr:colOff>
          <xdr:row>21</xdr:row>
          <xdr:rowOff>251460</xdr:rowOff>
        </xdr:to>
        <xdr:sp textlink="">
          <xdr:nvSpPr>
            <xdr:cNvPr id="27" name="Check Box 740" hidden="1">
              <a:extLst>
                <a:ext uri="{63B3BB69-23CF-44E3-9099-C40C66FF867C}">
                  <a14:compatExt spid="_x0000_s7908"/>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22</xdr:row>
          <xdr:rowOff>0</xdr:rowOff>
        </xdr:from>
        <xdr:to>
          <xdr:col>10</xdr:col>
          <xdr:colOff>312420</xdr:colOff>
          <xdr:row>23</xdr:row>
          <xdr:rowOff>0</xdr:rowOff>
        </xdr:to>
        <xdr:sp textlink="">
          <xdr:nvSpPr>
            <xdr:cNvPr id="28" name="Check Box 741" hidden="1">
              <a:extLst>
                <a:ext uri="{63B3BB69-23CF-44E3-9099-C40C66FF867C}">
                  <a14:compatExt spid="_x0000_s7909"/>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22</xdr:row>
          <xdr:rowOff>0</xdr:rowOff>
        </xdr:from>
        <xdr:to>
          <xdr:col>10</xdr:col>
          <xdr:colOff>312420</xdr:colOff>
          <xdr:row>23</xdr:row>
          <xdr:rowOff>0</xdr:rowOff>
        </xdr:to>
        <xdr:sp textlink="">
          <xdr:nvSpPr>
            <xdr:cNvPr id="29" name="Check Box 742" hidden="1">
              <a:extLst>
                <a:ext uri="{63B3BB69-23CF-44E3-9099-C40C66FF867C}">
                  <a14:compatExt spid="_x0000_s7910"/>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22</xdr:row>
          <xdr:rowOff>251460</xdr:rowOff>
        </xdr:from>
        <xdr:to>
          <xdr:col>10</xdr:col>
          <xdr:colOff>312420</xdr:colOff>
          <xdr:row>23</xdr:row>
          <xdr:rowOff>251460</xdr:rowOff>
        </xdr:to>
        <xdr:sp textlink="">
          <xdr:nvSpPr>
            <xdr:cNvPr id="30" name="Check Box 744" hidden="1">
              <a:extLst>
                <a:ext uri="{63B3BB69-23CF-44E3-9099-C40C66FF867C}">
                  <a14:compatExt spid="_x0000_s7912"/>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24</xdr:row>
          <xdr:rowOff>0</xdr:rowOff>
        </xdr:from>
        <xdr:to>
          <xdr:col>10</xdr:col>
          <xdr:colOff>312420</xdr:colOff>
          <xdr:row>25</xdr:row>
          <xdr:rowOff>0</xdr:rowOff>
        </xdr:to>
        <xdr:sp textlink="">
          <xdr:nvSpPr>
            <xdr:cNvPr id="31" name="Check Box 745" hidden="1">
              <a:extLst>
                <a:ext uri="{63B3BB69-23CF-44E3-9099-C40C66FF867C}">
                  <a14:compatExt spid="_x0000_s7913"/>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24</xdr:row>
          <xdr:rowOff>0</xdr:rowOff>
        </xdr:from>
        <xdr:to>
          <xdr:col>10</xdr:col>
          <xdr:colOff>312420</xdr:colOff>
          <xdr:row>25</xdr:row>
          <xdr:rowOff>0</xdr:rowOff>
        </xdr:to>
        <xdr:sp textlink="">
          <xdr:nvSpPr>
            <xdr:cNvPr id="32" name="Check Box 746" hidden="1">
              <a:extLst>
                <a:ext uri="{63B3BB69-23CF-44E3-9099-C40C66FF867C}">
                  <a14:compatExt spid="_x0000_s7914"/>
                </a:ext>
                <a:ext uri="{FF2B5EF4-FFF2-40B4-BE49-F238E27FC236}">
                  <a16:creationId xmlns:a16="http://schemas.microsoft.com/office/drawing/2014/main" id="{00000000-0008-0000-02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24</xdr:row>
          <xdr:rowOff>251460</xdr:rowOff>
        </xdr:from>
        <xdr:to>
          <xdr:col>10</xdr:col>
          <xdr:colOff>312420</xdr:colOff>
          <xdr:row>25</xdr:row>
          <xdr:rowOff>251460</xdr:rowOff>
        </xdr:to>
        <xdr:sp textlink="">
          <xdr:nvSpPr>
            <xdr:cNvPr id="33" name="Check Box 748" hidden="1">
              <a:extLst>
                <a:ext uri="{63B3BB69-23CF-44E3-9099-C40C66FF867C}">
                  <a14:compatExt spid="_x0000_s7916"/>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26</xdr:row>
          <xdr:rowOff>0</xdr:rowOff>
        </xdr:from>
        <xdr:to>
          <xdr:col>10</xdr:col>
          <xdr:colOff>312420</xdr:colOff>
          <xdr:row>27</xdr:row>
          <xdr:rowOff>0</xdr:rowOff>
        </xdr:to>
        <xdr:sp textlink="">
          <xdr:nvSpPr>
            <xdr:cNvPr id="34" name="Check Box 749" hidden="1">
              <a:extLst>
                <a:ext uri="{63B3BB69-23CF-44E3-9099-C40C66FF867C}">
                  <a14:compatExt spid="_x0000_s7917"/>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26</xdr:row>
          <xdr:rowOff>0</xdr:rowOff>
        </xdr:from>
        <xdr:to>
          <xdr:col>10</xdr:col>
          <xdr:colOff>312420</xdr:colOff>
          <xdr:row>27</xdr:row>
          <xdr:rowOff>0</xdr:rowOff>
        </xdr:to>
        <xdr:sp textlink="">
          <xdr:nvSpPr>
            <xdr:cNvPr id="35" name="Check Box 750" hidden="1">
              <a:extLst>
                <a:ext uri="{63B3BB69-23CF-44E3-9099-C40C66FF867C}">
                  <a14:compatExt spid="_x0000_s7918"/>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26</xdr:row>
          <xdr:rowOff>251460</xdr:rowOff>
        </xdr:from>
        <xdr:to>
          <xdr:col>10</xdr:col>
          <xdr:colOff>312420</xdr:colOff>
          <xdr:row>27</xdr:row>
          <xdr:rowOff>251460</xdr:rowOff>
        </xdr:to>
        <xdr:sp textlink="">
          <xdr:nvSpPr>
            <xdr:cNvPr id="36" name="Check Box 752" hidden="1">
              <a:extLst>
                <a:ext uri="{63B3BB69-23CF-44E3-9099-C40C66FF867C}">
                  <a14:compatExt spid="_x0000_s7920"/>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8.xml" /><Relationship Id="rId18" Type="http://schemas.openxmlformats.org/officeDocument/2006/relationships/ctrlProp" Target="../ctrlProps/ctrlProp23.xml" /><Relationship Id="rId26" Type="http://schemas.openxmlformats.org/officeDocument/2006/relationships/ctrlProp" Target="../ctrlProps/ctrlProp31.xml" /><Relationship Id="rId21" Type="http://schemas.openxmlformats.org/officeDocument/2006/relationships/ctrlProp" Target="../ctrlProps/ctrlProp26.xml" /><Relationship Id="rId34" Type="http://schemas.openxmlformats.org/officeDocument/2006/relationships/ctrlProp" Target="../ctrlProps/ctrlProp39.xml" /><Relationship Id="rId7" Type="http://schemas.openxmlformats.org/officeDocument/2006/relationships/ctrlProp" Target="../ctrlProps/ctrlProp12.xml" /><Relationship Id="rId12" Type="http://schemas.openxmlformats.org/officeDocument/2006/relationships/ctrlProp" Target="../ctrlProps/ctrlProp17.xml" /><Relationship Id="rId17" Type="http://schemas.openxmlformats.org/officeDocument/2006/relationships/ctrlProp" Target="../ctrlProps/ctrlProp22.xml" /><Relationship Id="rId25" Type="http://schemas.openxmlformats.org/officeDocument/2006/relationships/ctrlProp" Target="../ctrlProps/ctrlProp30.xml" /><Relationship Id="rId33" Type="http://schemas.openxmlformats.org/officeDocument/2006/relationships/ctrlProp" Target="../ctrlProps/ctrlProp38.xml" /><Relationship Id="rId38" Type="http://schemas.openxmlformats.org/officeDocument/2006/relationships/ctrlProp" Target="../ctrlProps/ctrlProp43.xml" /><Relationship Id="rId2" Type="http://schemas.openxmlformats.org/officeDocument/2006/relationships/drawing" Target="../drawings/drawing2.xml" /><Relationship Id="rId16" Type="http://schemas.openxmlformats.org/officeDocument/2006/relationships/ctrlProp" Target="../ctrlProps/ctrlProp21.xml" /><Relationship Id="rId20" Type="http://schemas.openxmlformats.org/officeDocument/2006/relationships/ctrlProp" Target="../ctrlProps/ctrlProp25.xml" /><Relationship Id="rId29" Type="http://schemas.openxmlformats.org/officeDocument/2006/relationships/ctrlProp" Target="../ctrlProps/ctrlProp34.xml" /><Relationship Id="rId6" Type="http://schemas.openxmlformats.org/officeDocument/2006/relationships/ctrlProp" Target="../ctrlProps/ctrlProp11.xml" /><Relationship Id="rId11" Type="http://schemas.openxmlformats.org/officeDocument/2006/relationships/ctrlProp" Target="../ctrlProps/ctrlProp16.xml" /><Relationship Id="rId24" Type="http://schemas.openxmlformats.org/officeDocument/2006/relationships/ctrlProp" Target="../ctrlProps/ctrlProp29.xml" /><Relationship Id="rId32" Type="http://schemas.openxmlformats.org/officeDocument/2006/relationships/ctrlProp" Target="../ctrlProps/ctrlProp37.xml" /><Relationship Id="rId37" Type="http://schemas.openxmlformats.org/officeDocument/2006/relationships/ctrlProp" Target="../ctrlProps/ctrlProp42.xml" /><Relationship Id="rId5" Type="http://schemas.openxmlformats.org/officeDocument/2006/relationships/ctrlProp" Target="../ctrlProps/ctrlProp10.xml" /><Relationship Id="rId15" Type="http://schemas.openxmlformats.org/officeDocument/2006/relationships/ctrlProp" Target="../ctrlProps/ctrlProp20.xml" /><Relationship Id="rId23" Type="http://schemas.openxmlformats.org/officeDocument/2006/relationships/ctrlProp" Target="../ctrlProps/ctrlProp28.xml" /><Relationship Id="rId28" Type="http://schemas.openxmlformats.org/officeDocument/2006/relationships/ctrlProp" Target="../ctrlProps/ctrlProp33.xml" /><Relationship Id="rId36" Type="http://schemas.openxmlformats.org/officeDocument/2006/relationships/ctrlProp" Target="../ctrlProps/ctrlProp41.xml" /><Relationship Id="rId10" Type="http://schemas.openxmlformats.org/officeDocument/2006/relationships/ctrlProp" Target="../ctrlProps/ctrlProp15.xml" /><Relationship Id="rId19" Type="http://schemas.openxmlformats.org/officeDocument/2006/relationships/ctrlProp" Target="../ctrlProps/ctrlProp24.xml" /><Relationship Id="rId31" Type="http://schemas.openxmlformats.org/officeDocument/2006/relationships/ctrlProp" Target="../ctrlProps/ctrlProp36.xml" /><Relationship Id="rId4" Type="http://schemas.openxmlformats.org/officeDocument/2006/relationships/ctrlProp" Target="../ctrlProps/ctrlProp9.xml" /><Relationship Id="rId9" Type="http://schemas.openxmlformats.org/officeDocument/2006/relationships/ctrlProp" Target="../ctrlProps/ctrlProp14.xml" /><Relationship Id="rId14" Type="http://schemas.openxmlformats.org/officeDocument/2006/relationships/ctrlProp" Target="../ctrlProps/ctrlProp19.xml" /><Relationship Id="rId22" Type="http://schemas.openxmlformats.org/officeDocument/2006/relationships/ctrlProp" Target="../ctrlProps/ctrlProp27.xml" /><Relationship Id="rId27" Type="http://schemas.openxmlformats.org/officeDocument/2006/relationships/ctrlProp" Target="../ctrlProps/ctrlProp32.xml" /><Relationship Id="rId30" Type="http://schemas.openxmlformats.org/officeDocument/2006/relationships/ctrlProp" Target="../ctrlProps/ctrlProp35.xml" /><Relationship Id="rId35" Type="http://schemas.openxmlformats.org/officeDocument/2006/relationships/ctrlProp" Target="../ctrlProps/ctrlProp40.xml" /><Relationship Id="rId8" Type="http://schemas.openxmlformats.org/officeDocument/2006/relationships/ctrlProp" Target="../ctrlProps/ctrlProp13.xml" /><Relationship Id="rId3" Type="http://schemas.openxmlformats.org/officeDocument/2006/relationships/vmlDrawing" Target="../drawings/vmlDrawing2.v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9"/>
  <sheetViews>
    <sheetView workbookViewId="0">
      <selection activeCell="D10" sqref="D10"/>
    </sheetView>
  </sheetViews>
  <sheetFormatPr defaultRowHeight="18"/>
  <cols>
    <col min="1" max="1" width="3.09765625" customWidth="1"/>
    <col min="2" max="2" width="15.59765625" customWidth="1"/>
    <col min="3" max="9" width="7.796875" customWidth="1"/>
  </cols>
  <sheetData>
    <row r="2" spans="1:13">
      <c r="A2" s="18" t="s">
        <v>60</v>
      </c>
      <c r="B2" s="15"/>
    </row>
    <row r="3" spans="1:13">
      <c r="A3" s="18" t="s">
        <v>61</v>
      </c>
      <c r="B3" s="15"/>
    </row>
    <row r="8" spans="1:13" s="19" customFormat="1" ht="27" customHeight="1">
      <c r="A8" s="40" t="s">
        <v>62</v>
      </c>
    </row>
    <row r="9" spans="1:13" ht="18.600000000000001" thickBot="1">
      <c r="B9" s="63"/>
      <c r="C9" s="63"/>
      <c r="D9" s="63"/>
      <c r="E9" s="63"/>
      <c r="F9" s="63"/>
      <c r="G9" s="63"/>
      <c r="H9" s="63"/>
      <c r="I9" s="63"/>
      <c r="J9" s="63"/>
    </row>
    <row r="10" spans="1:13" ht="30.75" customHeight="1" thickBot="1">
      <c r="B10" s="64" t="s">
        <v>63</v>
      </c>
      <c r="C10" s="65" t="s">
        <v>64</v>
      </c>
      <c r="D10" s="66"/>
      <c r="E10" s="66" t="s">
        <v>45</v>
      </c>
      <c r="F10" s="67"/>
      <c r="G10" s="66" t="s">
        <v>4</v>
      </c>
      <c r="H10" s="67"/>
      <c r="I10" s="68" t="s">
        <v>65</v>
      </c>
      <c r="J10" s="63"/>
      <c r="M10" s="20"/>
    </row>
    <row r="11" spans="1:13" ht="36.75" customHeight="1">
      <c r="B11" s="69" t="s">
        <v>116</v>
      </c>
      <c r="C11" s="138"/>
      <c r="D11" s="139"/>
      <c r="E11" s="139"/>
      <c r="F11" s="139"/>
      <c r="G11" s="139"/>
      <c r="H11" s="139"/>
      <c r="I11" s="140"/>
      <c r="J11" s="63"/>
    </row>
    <row r="12" spans="1:13" ht="36.75" customHeight="1">
      <c r="B12" s="70" t="s">
        <v>117</v>
      </c>
      <c r="C12" s="141"/>
      <c r="D12" s="142"/>
      <c r="E12" s="142"/>
      <c r="F12" s="142"/>
      <c r="G12" s="142"/>
      <c r="H12" s="142"/>
      <c r="I12" s="143"/>
      <c r="J12" s="63"/>
    </row>
    <row r="13" spans="1:13" ht="33.75" customHeight="1">
      <c r="B13" s="71" t="s">
        <v>66</v>
      </c>
      <c r="C13" s="144"/>
      <c r="D13" s="145"/>
      <c r="E13" s="145"/>
      <c r="F13" s="145"/>
      <c r="G13" s="145"/>
      <c r="H13" s="145"/>
      <c r="I13" s="146"/>
      <c r="J13" s="63"/>
    </row>
    <row r="14" spans="1:13" ht="30" customHeight="1">
      <c r="B14" s="71" t="s">
        <v>67</v>
      </c>
      <c r="C14" s="144"/>
      <c r="D14" s="145"/>
      <c r="E14" s="145"/>
      <c r="F14" s="145"/>
      <c r="G14" s="145"/>
      <c r="H14" s="145"/>
      <c r="I14" s="146"/>
      <c r="J14" s="63"/>
    </row>
    <row r="15" spans="1:13" ht="38.25" customHeight="1" thickBot="1">
      <c r="B15" s="72" t="s">
        <v>68</v>
      </c>
      <c r="C15" s="147"/>
      <c r="D15" s="148"/>
      <c r="E15" s="148"/>
      <c r="F15" s="148"/>
      <c r="G15" s="148"/>
      <c r="H15" s="148"/>
      <c r="I15" s="149"/>
      <c r="J15" s="63"/>
    </row>
    <row r="16" spans="1:13">
      <c r="B16" s="63"/>
      <c r="C16" s="63"/>
      <c r="D16" s="63"/>
      <c r="E16" s="63"/>
      <c r="F16" s="63"/>
      <c r="G16" s="63"/>
      <c r="H16" s="63"/>
      <c r="I16" s="63"/>
      <c r="J16" s="63"/>
    </row>
    <row r="17" spans="1:10">
      <c r="B17" s="63"/>
      <c r="C17" s="63"/>
      <c r="D17" s="63"/>
      <c r="E17" s="63"/>
      <c r="F17" s="63"/>
      <c r="G17" s="63"/>
      <c r="H17" s="63"/>
      <c r="I17" s="63"/>
      <c r="J17" s="63"/>
    </row>
    <row r="18" spans="1:10" s="19" customFormat="1" ht="27.75" customHeight="1">
      <c r="A18" s="40" t="s">
        <v>73</v>
      </c>
      <c r="B18" s="39"/>
    </row>
    <row r="20" spans="1:10">
      <c r="B20" t="s">
        <v>69</v>
      </c>
    </row>
    <row r="21" spans="1:10">
      <c r="B21" s="21" t="s">
        <v>70</v>
      </c>
    </row>
    <row r="22" spans="1:10">
      <c r="B22" t="s">
        <v>92</v>
      </c>
    </row>
    <row r="23" spans="1:10">
      <c r="B23" s="22" t="s">
        <v>70</v>
      </c>
    </row>
    <row r="24" spans="1:10">
      <c r="B24" s="137" t="s">
        <v>114</v>
      </c>
      <c r="C24" s="137"/>
      <c r="D24" s="137"/>
      <c r="E24" s="137"/>
      <c r="F24" s="137"/>
      <c r="G24" s="137"/>
    </row>
    <row r="25" spans="1:10">
      <c r="B25" s="21" t="s">
        <v>70</v>
      </c>
    </row>
    <row r="26" spans="1:10">
      <c r="B26" s="137" t="s">
        <v>71</v>
      </c>
      <c r="C26" s="137"/>
      <c r="D26" s="137"/>
      <c r="E26" s="137"/>
      <c r="F26" s="137"/>
    </row>
    <row r="28" spans="1:10">
      <c r="C28" s="38"/>
      <c r="D28" t="s">
        <v>74</v>
      </c>
    </row>
    <row r="29" spans="1:10">
      <c r="C29" s="119"/>
      <c r="D29" t="s">
        <v>113</v>
      </c>
    </row>
  </sheetData>
  <mergeCells count="7">
    <mergeCell ref="B26:F26"/>
    <mergeCell ref="C11:I11"/>
    <mergeCell ref="C12:I12"/>
    <mergeCell ref="C13:I13"/>
    <mergeCell ref="C14:I14"/>
    <mergeCell ref="C15:I15"/>
    <mergeCell ref="B24:G2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5"/>
  <sheetViews>
    <sheetView tabSelected="1" view="pageBreakPreview" topLeftCell="A19" zoomScaleNormal="100" zoomScaleSheetLayoutView="100" workbookViewId="0">
      <selection activeCell="J33" sqref="J33:M33"/>
    </sheetView>
  </sheetViews>
  <sheetFormatPr defaultRowHeight="15" customHeight="1"/>
  <cols>
    <col min="1" max="1" width="2.796875" style="2" customWidth="1"/>
    <col min="2" max="3" width="8.296875" style="2" customWidth="1"/>
    <col min="4" max="4" width="10.296875" style="2" customWidth="1"/>
    <col min="5" max="5" width="2.296875" style="2" customWidth="1"/>
    <col min="6" max="6" width="7.296875" style="2" customWidth="1"/>
    <col min="7" max="7" width="8.59765625" style="2" customWidth="1"/>
    <col min="8" max="8" width="12.5" style="2" customWidth="1"/>
    <col min="9" max="9" width="9.796875" style="2" customWidth="1"/>
    <col min="10" max="10" width="16.796875" style="2" customWidth="1"/>
    <col min="11" max="11" width="5.69921875" style="2" customWidth="1"/>
    <col min="12" max="12" width="6" style="2" customWidth="1"/>
    <col min="13" max="13" width="9.796875" style="2" customWidth="1"/>
    <col min="14" max="14" width="5.69921875" style="2" customWidth="1"/>
    <col min="15" max="15" width="1" style="2" customWidth="1"/>
    <col min="16" max="237" width="9" style="2"/>
    <col min="238" max="238" width="2.796875" style="2" customWidth="1"/>
    <col min="239" max="240" width="8.296875" style="2" customWidth="1"/>
    <col min="241" max="241" width="5.09765625" style="2" customWidth="1"/>
    <col min="242" max="242" width="6.5" style="2" customWidth="1"/>
    <col min="243" max="243" width="4.19921875" style="2" customWidth="1"/>
    <col min="244" max="244" width="12.59765625" style="2" customWidth="1"/>
    <col min="245" max="245" width="10.296875" style="2" customWidth="1"/>
    <col min="246" max="246" width="21.59765625" style="2" customWidth="1"/>
    <col min="247" max="247" width="15.69921875" style="2" customWidth="1"/>
    <col min="248" max="248" width="3.19921875" style="2" customWidth="1"/>
    <col min="249" max="249" width="1" style="2" customWidth="1"/>
    <col min="250" max="493" width="9" style="2"/>
    <col min="494" max="494" width="2.796875" style="2" customWidth="1"/>
    <col min="495" max="496" width="8.296875" style="2" customWidth="1"/>
    <col min="497" max="497" width="5.09765625" style="2" customWidth="1"/>
    <col min="498" max="498" width="6.5" style="2" customWidth="1"/>
    <col min="499" max="499" width="4.19921875" style="2" customWidth="1"/>
    <col min="500" max="500" width="12.59765625" style="2" customWidth="1"/>
    <col min="501" max="501" width="10.296875" style="2" customWidth="1"/>
    <col min="502" max="502" width="21.59765625" style="2" customWidth="1"/>
    <col min="503" max="503" width="15.69921875" style="2" customWidth="1"/>
    <col min="504" max="504" width="3.19921875" style="2" customWidth="1"/>
    <col min="505" max="505" width="1" style="2" customWidth="1"/>
    <col min="506" max="749" width="9" style="2"/>
    <col min="750" max="750" width="2.796875" style="2" customWidth="1"/>
    <col min="751" max="752" width="8.296875" style="2" customWidth="1"/>
    <col min="753" max="753" width="5.09765625" style="2" customWidth="1"/>
    <col min="754" max="754" width="6.5" style="2" customWidth="1"/>
    <col min="755" max="755" width="4.19921875" style="2" customWidth="1"/>
    <col min="756" max="756" width="12.59765625" style="2" customWidth="1"/>
    <col min="757" max="757" width="10.296875" style="2" customWidth="1"/>
    <col min="758" max="758" width="21.59765625" style="2" customWidth="1"/>
    <col min="759" max="759" width="15.69921875" style="2" customWidth="1"/>
    <col min="760" max="760" width="3.19921875" style="2" customWidth="1"/>
    <col min="761" max="761" width="1" style="2" customWidth="1"/>
    <col min="762" max="1005" width="9" style="2"/>
    <col min="1006" max="1006" width="2.796875" style="2" customWidth="1"/>
    <col min="1007" max="1008" width="8.296875" style="2" customWidth="1"/>
    <col min="1009" max="1009" width="5.09765625" style="2" customWidth="1"/>
    <col min="1010" max="1010" width="6.5" style="2" customWidth="1"/>
    <col min="1011" max="1011" width="4.19921875" style="2" customWidth="1"/>
    <col min="1012" max="1012" width="12.59765625" style="2" customWidth="1"/>
    <col min="1013" max="1013" width="10.296875" style="2" customWidth="1"/>
    <col min="1014" max="1014" width="21.59765625" style="2" customWidth="1"/>
    <col min="1015" max="1015" width="15.69921875" style="2" customWidth="1"/>
    <col min="1016" max="1016" width="3.19921875" style="2" customWidth="1"/>
    <col min="1017" max="1017" width="1" style="2" customWidth="1"/>
    <col min="1018" max="1261" width="9" style="2"/>
    <col min="1262" max="1262" width="2.796875" style="2" customWidth="1"/>
    <col min="1263" max="1264" width="8.296875" style="2" customWidth="1"/>
    <col min="1265" max="1265" width="5.09765625" style="2" customWidth="1"/>
    <col min="1266" max="1266" width="6.5" style="2" customWidth="1"/>
    <col min="1267" max="1267" width="4.19921875" style="2" customWidth="1"/>
    <col min="1268" max="1268" width="12.59765625" style="2" customWidth="1"/>
    <col min="1269" max="1269" width="10.296875" style="2" customWidth="1"/>
    <col min="1270" max="1270" width="21.59765625" style="2" customWidth="1"/>
    <col min="1271" max="1271" width="15.69921875" style="2" customWidth="1"/>
    <col min="1272" max="1272" width="3.19921875" style="2" customWidth="1"/>
    <col min="1273" max="1273" width="1" style="2" customWidth="1"/>
    <col min="1274" max="1517" width="9" style="2"/>
    <col min="1518" max="1518" width="2.796875" style="2" customWidth="1"/>
    <col min="1519" max="1520" width="8.296875" style="2" customWidth="1"/>
    <col min="1521" max="1521" width="5.09765625" style="2" customWidth="1"/>
    <col min="1522" max="1522" width="6.5" style="2" customWidth="1"/>
    <col min="1523" max="1523" width="4.19921875" style="2" customWidth="1"/>
    <col min="1524" max="1524" width="12.59765625" style="2" customWidth="1"/>
    <col min="1525" max="1525" width="10.296875" style="2" customWidth="1"/>
    <col min="1526" max="1526" width="21.59765625" style="2" customWidth="1"/>
    <col min="1527" max="1527" width="15.69921875" style="2" customWidth="1"/>
    <col min="1528" max="1528" width="3.19921875" style="2" customWidth="1"/>
    <col min="1529" max="1529" width="1" style="2" customWidth="1"/>
    <col min="1530" max="1773" width="9" style="2"/>
    <col min="1774" max="1774" width="2.796875" style="2" customWidth="1"/>
    <col min="1775" max="1776" width="8.296875" style="2" customWidth="1"/>
    <col min="1777" max="1777" width="5.09765625" style="2" customWidth="1"/>
    <col min="1778" max="1778" width="6.5" style="2" customWidth="1"/>
    <col min="1779" max="1779" width="4.19921875" style="2" customWidth="1"/>
    <col min="1780" max="1780" width="12.59765625" style="2" customWidth="1"/>
    <col min="1781" max="1781" width="10.296875" style="2" customWidth="1"/>
    <col min="1782" max="1782" width="21.59765625" style="2" customWidth="1"/>
    <col min="1783" max="1783" width="15.69921875" style="2" customWidth="1"/>
    <col min="1784" max="1784" width="3.19921875" style="2" customWidth="1"/>
    <col min="1785" max="1785" width="1" style="2" customWidth="1"/>
    <col min="1786" max="2029" width="9" style="2"/>
    <col min="2030" max="2030" width="2.796875" style="2" customWidth="1"/>
    <col min="2031" max="2032" width="8.296875" style="2" customWidth="1"/>
    <col min="2033" max="2033" width="5.09765625" style="2" customWidth="1"/>
    <col min="2034" max="2034" width="6.5" style="2" customWidth="1"/>
    <col min="2035" max="2035" width="4.19921875" style="2" customWidth="1"/>
    <col min="2036" max="2036" width="12.59765625" style="2" customWidth="1"/>
    <col min="2037" max="2037" width="10.296875" style="2" customWidth="1"/>
    <col min="2038" max="2038" width="21.59765625" style="2" customWidth="1"/>
    <col min="2039" max="2039" width="15.69921875" style="2" customWidth="1"/>
    <col min="2040" max="2040" width="3.19921875" style="2" customWidth="1"/>
    <col min="2041" max="2041" width="1" style="2" customWidth="1"/>
    <col min="2042" max="2285" width="9" style="2"/>
    <col min="2286" max="2286" width="2.796875" style="2" customWidth="1"/>
    <col min="2287" max="2288" width="8.296875" style="2" customWidth="1"/>
    <col min="2289" max="2289" width="5.09765625" style="2" customWidth="1"/>
    <col min="2290" max="2290" width="6.5" style="2" customWidth="1"/>
    <col min="2291" max="2291" width="4.19921875" style="2" customWidth="1"/>
    <col min="2292" max="2292" width="12.59765625" style="2" customWidth="1"/>
    <col min="2293" max="2293" width="10.296875" style="2" customWidth="1"/>
    <col min="2294" max="2294" width="21.59765625" style="2" customWidth="1"/>
    <col min="2295" max="2295" width="15.69921875" style="2" customWidth="1"/>
    <col min="2296" max="2296" width="3.19921875" style="2" customWidth="1"/>
    <col min="2297" max="2297" width="1" style="2" customWidth="1"/>
    <col min="2298" max="2541" width="9" style="2"/>
    <col min="2542" max="2542" width="2.796875" style="2" customWidth="1"/>
    <col min="2543" max="2544" width="8.296875" style="2" customWidth="1"/>
    <col min="2545" max="2545" width="5.09765625" style="2" customWidth="1"/>
    <col min="2546" max="2546" width="6.5" style="2" customWidth="1"/>
    <col min="2547" max="2547" width="4.19921875" style="2" customWidth="1"/>
    <col min="2548" max="2548" width="12.59765625" style="2" customWidth="1"/>
    <col min="2549" max="2549" width="10.296875" style="2" customWidth="1"/>
    <col min="2550" max="2550" width="21.59765625" style="2" customWidth="1"/>
    <col min="2551" max="2551" width="15.69921875" style="2" customWidth="1"/>
    <col min="2552" max="2552" width="3.19921875" style="2" customWidth="1"/>
    <col min="2553" max="2553" width="1" style="2" customWidth="1"/>
    <col min="2554" max="2797" width="9" style="2"/>
    <col min="2798" max="2798" width="2.796875" style="2" customWidth="1"/>
    <col min="2799" max="2800" width="8.296875" style="2" customWidth="1"/>
    <col min="2801" max="2801" width="5.09765625" style="2" customWidth="1"/>
    <col min="2802" max="2802" width="6.5" style="2" customWidth="1"/>
    <col min="2803" max="2803" width="4.19921875" style="2" customWidth="1"/>
    <col min="2804" max="2804" width="12.59765625" style="2" customWidth="1"/>
    <col min="2805" max="2805" width="10.296875" style="2" customWidth="1"/>
    <col min="2806" max="2806" width="21.59765625" style="2" customWidth="1"/>
    <col min="2807" max="2807" width="15.69921875" style="2" customWidth="1"/>
    <col min="2808" max="2808" width="3.19921875" style="2" customWidth="1"/>
    <col min="2809" max="2809" width="1" style="2" customWidth="1"/>
    <col min="2810" max="3053" width="9" style="2"/>
    <col min="3054" max="3054" width="2.796875" style="2" customWidth="1"/>
    <col min="3055" max="3056" width="8.296875" style="2" customWidth="1"/>
    <col min="3057" max="3057" width="5.09765625" style="2" customWidth="1"/>
    <col min="3058" max="3058" width="6.5" style="2" customWidth="1"/>
    <col min="3059" max="3059" width="4.19921875" style="2" customWidth="1"/>
    <col min="3060" max="3060" width="12.59765625" style="2" customWidth="1"/>
    <col min="3061" max="3061" width="10.296875" style="2" customWidth="1"/>
    <col min="3062" max="3062" width="21.59765625" style="2" customWidth="1"/>
    <col min="3063" max="3063" width="15.69921875" style="2" customWidth="1"/>
    <col min="3064" max="3064" width="3.19921875" style="2" customWidth="1"/>
    <col min="3065" max="3065" width="1" style="2" customWidth="1"/>
    <col min="3066" max="3309" width="9" style="2"/>
    <col min="3310" max="3310" width="2.796875" style="2" customWidth="1"/>
    <col min="3311" max="3312" width="8.296875" style="2" customWidth="1"/>
    <col min="3313" max="3313" width="5.09765625" style="2" customWidth="1"/>
    <col min="3314" max="3314" width="6.5" style="2" customWidth="1"/>
    <col min="3315" max="3315" width="4.19921875" style="2" customWidth="1"/>
    <col min="3316" max="3316" width="12.59765625" style="2" customWidth="1"/>
    <col min="3317" max="3317" width="10.296875" style="2" customWidth="1"/>
    <col min="3318" max="3318" width="21.59765625" style="2" customWidth="1"/>
    <col min="3319" max="3319" width="15.69921875" style="2" customWidth="1"/>
    <col min="3320" max="3320" width="3.19921875" style="2" customWidth="1"/>
    <col min="3321" max="3321" width="1" style="2" customWidth="1"/>
    <col min="3322" max="3565" width="9" style="2"/>
    <col min="3566" max="3566" width="2.796875" style="2" customWidth="1"/>
    <col min="3567" max="3568" width="8.296875" style="2" customWidth="1"/>
    <col min="3569" max="3569" width="5.09765625" style="2" customWidth="1"/>
    <col min="3570" max="3570" width="6.5" style="2" customWidth="1"/>
    <col min="3571" max="3571" width="4.19921875" style="2" customWidth="1"/>
    <col min="3572" max="3572" width="12.59765625" style="2" customWidth="1"/>
    <col min="3573" max="3573" width="10.296875" style="2" customWidth="1"/>
    <col min="3574" max="3574" width="21.59765625" style="2" customWidth="1"/>
    <col min="3575" max="3575" width="15.69921875" style="2" customWidth="1"/>
    <col min="3576" max="3576" width="3.19921875" style="2" customWidth="1"/>
    <col min="3577" max="3577" width="1" style="2" customWidth="1"/>
    <col min="3578" max="3821" width="9" style="2"/>
    <col min="3822" max="3822" width="2.796875" style="2" customWidth="1"/>
    <col min="3823" max="3824" width="8.296875" style="2" customWidth="1"/>
    <col min="3825" max="3825" width="5.09765625" style="2" customWidth="1"/>
    <col min="3826" max="3826" width="6.5" style="2" customWidth="1"/>
    <col min="3827" max="3827" width="4.19921875" style="2" customWidth="1"/>
    <col min="3828" max="3828" width="12.59765625" style="2" customWidth="1"/>
    <col min="3829" max="3829" width="10.296875" style="2" customWidth="1"/>
    <col min="3830" max="3830" width="21.59765625" style="2" customWidth="1"/>
    <col min="3831" max="3831" width="15.69921875" style="2" customWidth="1"/>
    <col min="3832" max="3832" width="3.19921875" style="2" customWidth="1"/>
    <col min="3833" max="3833" width="1" style="2" customWidth="1"/>
    <col min="3834" max="4077" width="9" style="2"/>
    <col min="4078" max="4078" width="2.796875" style="2" customWidth="1"/>
    <col min="4079" max="4080" width="8.296875" style="2" customWidth="1"/>
    <col min="4081" max="4081" width="5.09765625" style="2" customWidth="1"/>
    <col min="4082" max="4082" width="6.5" style="2" customWidth="1"/>
    <col min="4083" max="4083" width="4.19921875" style="2" customWidth="1"/>
    <col min="4084" max="4084" width="12.59765625" style="2" customWidth="1"/>
    <col min="4085" max="4085" width="10.296875" style="2" customWidth="1"/>
    <col min="4086" max="4086" width="21.59765625" style="2" customWidth="1"/>
    <col min="4087" max="4087" width="15.69921875" style="2" customWidth="1"/>
    <col min="4088" max="4088" width="3.19921875" style="2" customWidth="1"/>
    <col min="4089" max="4089" width="1" style="2" customWidth="1"/>
    <col min="4090" max="4333" width="9" style="2"/>
    <col min="4334" max="4334" width="2.796875" style="2" customWidth="1"/>
    <col min="4335" max="4336" width="8.296875" style="2" customWidth="1"/>
    <col min="4337" max="4337" width="5.09765625" style="2" customWidth="1"/>
    <col min="4338" max="4338" width="6.5" style="2" customWidth="1"/>
    <col min="4339" max="4339" width="4.19921875" style="2" customWidth="1"/>
    <col min="4340" max="4340" width="12.59765625" style="2" customWidth="1"/>
    <col min="4341" max="4341" width="10.296875" style="2" customWidth="1"/>
    <col min="4342" max="4342" width="21.59765625" style="2" customWidth="1"/>
    <col min="4343" max="4343" width="15.69921875" style="2" customWidth="1"/>
    <col min="4344" max="4344" width="3.19921875" style="2" customWidth="1"/>
    <col min="4345" max="4345" width="1" style="2" customWidth="1"/>
    <col min="4346" max="4589" width="9" style="2"/>
    <col min="4590" max="4590" width="2.796875" style="2" customWidth="1"/>
    <col min="4591" max="4592" width="8.296875" style="2" customWidth="1"/>
    <col min="4593" max="4593" width="5.09765625" style="2" customWidth="1"/>
    <col min="4594" max="4594" width="6.5" style="2" customWidth="1"/>
    <col min="4595" max="4595" width="4.19921875" style="2" customWidth="1"/>
    <col min="4596" max="4596" width="12.59765625" style="2" customWidth="1"/>
    <col min="4597" max="4597" width="10.296875" style="2" customWidth="1"/>
    <col min="4598" max="4598" width="21.59765625" style="2" customWidth="1"/>
    <col min="4599" max="4599" width="15.69921875" style="2" customWidth="1"/>
    <col min="4600" max="4600" width="3.19921875" style="2" customWidth="1"/>
    <col min="4601" max="4601" width="1" style="2" customWidth="1"/>
    <col min="4602" max="4845" width="9" style="2"/>
    <col min="4846" max="4846" width="2.796875" style="2" customWidth="1"/>
    <col min="4847" max="4848" width="8.296875" style="2" customWidth="1"/>
    <col min="4849" max="4849" width="5.09765625" style="2" customWidth="1"/>
    <col min="4850" max="4850" width="6.5" style="2" customWidth="1"/>
    <col min="4851" max="4851" width="4.19921875" style="2" customWidth="1"/>
    <col min="4852" max="4852" width="12.59765625" style="2" customWidth="1"/>
    <col min="4853" max="4853" width="10.296875" style="2" customWidth="1"/>
    <col min="4854" max="4854" width="21.59765625" style="2" customWidth="1"/>
    <col min="4855" max="4855" width="15.69921875" style="2" customWidth="1"/>
    <col min="4856" max="4856" width="3.19921875" style="2" customWidth="1"/>
    <col min="4857" max="4857" width="1" style="2" customWidth="1"/>
    <col min="4858" max="5101" width="9" style="2"/>
    <col min="5102" max="5102" width="2.796875" style="2" customWidth="1"/>
    <col min="5103" max="5104" width="8.296875" style="2" customWidth="1"/>
    <col min="5105" max="5105" width="5.09765625" style="2" customWidth="1"/>
    <col min="5106" max="5106" width="6.5" style="2" customWidth="1"/>
    <col min="5107" max="5107" width="4.19921875" style="2" customWidth="1"/>
    <col min="5108" max="5108" width="12.59765625" style="2" customWidth="1"/>
    <col min="5109" max="5109" width="10.296875" style="2" customWidth="1"/>
    <col min="5110" max="5110" width="21.59765625" style="2" customWidth="1"/>
    <col min="5111" max="5111" width="15.69921875" style="2" customWidth="1"/>
    <col min="5112" max="5112" width="3.19921875" style="2" customWidth="1"/>
    <col min="5113" max="5113" width="1" style="2" customWidth="1"/>
    <col min="5114" max="5357" width="9" style="2"/>
    <col min="5358" max="5358" width="2.796875" style="2" customWidth="1"/>
    <col min="5359" max="5360" width="8.296875" style="2" customWidth="1"/>
    <col min="5361" max="5361" width="5.09765625" style="2" customWidth="1"/>
    <col min="5362" max="5362" width="6.5" style="2" customWidth="1"/>
    <col min="5363" max="5363" width="4.19921875" style="2" customWidth="1"/>
    <col min="5364" max="5364" width="12.59765625" style="2" customWidth="1"/>
    <col min="5365" max="5365" width="10.296875" style="2" customWidth="1"/>
    <col min="5366" max="5366" width="21.59765625" style="2" customWidth="1"/>
    <col min="5367" max="5367" width="15.69921875" style="2" customWidth="1"/>
    <col min="5368" max="5368" width="3.19921875" style="2" customWidth="1"/>
    <col min="5369" max="5369" width="1" style="2" customWidth="1"/>
    <col min="5370" max="5613" width="9" style="2"/>
    <col min="5614" max="5614" width="2.796875" style="2" customWidth="1"/>
    <col min="5615" max="5616" width="8.296875" style="2" customWidth="1"/>
    <col min="5617" max="5617" width="5.09765625" style="2" customWidth="1"/>
    <col min="5618" max="5618" width="6.5" style="2" customWidth="1"/>
    <col min="5619" max="5619" width="4.19921875" style="2" customWidth="1"/>
    <col min="5620" max="5620" width="12.59765625" style="2" customWidth="1"/>
    <col min="5621" max="5621" width="10.296875" style="2" customWidth="1"/>
    <col min="5622" max="5622" width="21.59765625" style="2" customWidth="1"/>
    <col min="5623" max="5623" width="15.69921875" style="2" customWidth="1"/>
    <col min="5624" max="5624" width="3.19921875" style="2" customWidth="1"/>
    <col min="5625" max="5625" width="1" style="2" customWidth="1"/>
    <col min="5626" max="5869" width="9" style="2"/>
    <col min="5870" max="5870" width="2.796875" style="2" customWidth="1"/>
    <col min="5871" max="5872" width="8.296875" style="2" customWidth="1"/>
    <col min="5873" max="5873" width="5.09765625" style="2" customWidth="1"/>
    <col min="5874" max="5874" width="6.5" style="2" customWidth="1"/>
    <col min="5875" max="5875" width="4.19921875" style="2" customWidth="1"/>
    <col min="5876" max="5876" width="12.59765625" style="2" customWidth="1"/>
    <col min="5877" max="5877" width="10.296875" style="2" customWidth="1"/>
    <col min="5878" max="5878" width="21.59765625" style="2" customWidth="1"/>
    <col min="5879" max="5879" width="15.69921875" style="2" customWidth="1"/>
    <col min="5880" max="5880" width="3.19921875" style="2" customWidth="1"/>
    <col min="5881" max="5881" width="1" style="2" customWidth="1"/>
    <col min="5882" max="6125" width="9" style="2"/>
    <col min="6126" max="6126" width="2.796875" style="2" customWidth="1"/>
    <col min="6127" max="6128" width="8.296875" style="2" customWidth="1"/>
    <col min="6129" max="6129" width="5.09765625" style="2" customWidth="1"/>
    <col min="6130" max="6130" width="6.5" style="2" customWidth="1"/>
    <col min="6131" max="6131" width="4.19921875" style="2" customWidth="1"/>
    <col min="6132" max="6132" width="12.59765625" style="2" customWidth="1"/>
    <col min="6133" max="6133" width="10.296875" style="2" customWidth="1"/>
    <col min="6134" max="6134" width="21.59765625" style="2" customWidth="1"/>
    <col min="6135" max="6135" width="15.69921875" style="2" customWidth="1"/>
    <col min="6136" max="6136" width="3.19921875" style="2" customWidth="1"/>
    <col min="6137" max="6137" width="1" style="2" customWidth="1"/>
    <col min="6138" max="6381" width="9" style="2"/>
    <col min="6382" max="6382" width="2.796875" style="2" customWidth="1"/>
    <col min="6383" max="6384" width="8.296875" style="2" customWidth="1"/>
    <col min="6385" max="6385" width="5.09765625" style="2" customWidth="1"/>
    <col min="6386" max="6386" width="6.5" style="2" customWidth="1"/>
    <col min="6387" max="6387" width="4.19921875" style="2" customWidth="1"/>
    <col min="6388" max="6388" width="12.59765625" style="2" customWidth="1"/>
    <col min="6389" max="6389" width="10.296875" style="2" customWidth="1"/>
    <col min="6390" max="6390" width="21.59765625" style="2" customWidth="1"/>
    <col min="6391" max="6391" width="15.69921875" style="2" customWidth="1"/>
    <col min="6392" max="6392" width="3.19921875" style="2" customWidth="1"/>
    <col min="6393" max="6393" width="1" style="2" customWidth="1"/>
    <col min="6394" max="6637" width="9" style="2"/>
    <col min="6638" max="6638" width="2.796875" style="2" customWidth="1"/>
    <col min="6639" max="6640" width="8.296875" style="2" customWidth="1"/>
    <col min="6641" max="6641" width="5.09765625" style="2" customWidth="1"/>
    <col min="6642" max="6642" width="6.5" style="2" customWidth="1"/>
    <col min="6643" max="6643" width="4.19921875" style="2" customWidth="1"/>
    <col min="6644" max="6644" width="12.59765625" style="2" customWidth="1"/>
    <col min="6645" max="6645" width="10.296875" style="2" customWidth="1"/>
    <col min="6646" max="6646" width="21.59765625" style="2" customWidth="1"/>
    <col min="6647" max="6647" width="15.69921875" style="2" customWidth="1"/>
    <col min="6648" max="6648" width="3.19921875" style="2" customWidth="1"/>
    <col min="6649" max="6649" width="1" style="2" customWidth="1"/>
    <col min="6650" max="6893" width="9" style="2"/>
    <col min="6894" max="6894" width="2.796875" style="2" customWidth="1"/>
    <col min="6895" max="6896" width="8.296875" style="2" customWidth="1"/>
    <col min="6897" max="6897" width="5.09765625" style="2" customWidth="1"/>
    <col min="6898" max="6898" width="6.5" style="2" customWidth="1"/>
    <col min="6899" max="6899" width="4.19921875" style="2" customWidth="1"/>
    <col min="6900" max="6900" width="12.59765625" style="2" customWidth="1"/>
    <col min="6901" max="6901" width="10.296875" style="2" customWidth="1"/>
    <col min="6902" max="6902" width="21.59765625" style="2" customWidth="1"/>
    <col min="6903" max="6903" width="15.69921875" style="2" customWidth="1"/>
    <col min="6904" max="6904" width="3.19921875" style="2" customWidth="1"/>
    <col min="6905" max="6905" width="1" style="2" customWidth="1"/>
    <col min="6906" max="7149" width="9" style="2"/>
    <col min="7150" max="7150" width="2.796875" style="2" customWidth="1"/>
    <col min="7151" max="7152" width="8.296875" style="2" customWidth="1"/>
    <col min="7153" max="7153" width="5.09765625" style="2" customWidth="1"/>
    <col min="7154" max="7154" width="6.5" style="2" customWidth="1"/>
    <col min="7155" max="7155" width="4.19921875" style="2" customWidth="1"/>
    <col min="7156" max="7156" width="12.59765625" style="2" customWidth="1"/>
    <col min="7157" max="7157" width="10.296875" style="2" customWidth="1"/>
    <col min="7158" max="7158" width="21.59765625" style="2" customWidth="1"/>
    <col min="7159" max="7159" width="15.69921875" style="2" customWidth="1"/>
    <col min="7160" max="7160" width="3.19921875" style="2" customWidth="1"/>
    <col min="7161" max="7161" width="1" style="2" customWidth="1"/>
    <col min="7162" max="7405" width="9" style="2"/>
    <col min="7406" max="7406" width="2.796875" style="2" customWidth="1"/>
    <col min="7407" max="7408" width="8.296875" style="2" customWidth="1"/>
    <col min="7409" max="7409" width="5.09765625" style="2" customWidth="1"/>
    <col min="7410" max="7410" width="6.5" style="2" customWidth="1"/>
    <col min="7411" max="7411" width="4.19921875" style="2" customWidth="1"/>
    <col min="7412" max="7412" width="12.59765625" style="2" customWidth="1"/>
    <col min="7413" max="7413" width="10.296875" style="2" customWidth="1"/>
    <col min="7414" max="7414" width="21.59765625" style="2" customWidth="1"/>
    <col min="7415" max="7415" width="15.69921875" style="2" customWidth="1"/>
    <col min="7416" max="7416" width="3.19921875" style="2" customWidth="1"/>
    <col min="7417" max="7417" width="1" style="2" customWidth="1"/>
    <col min="7418" max="7661" width="9" style="2"/>
    <col min="7662" max="7662" width="2.796875" style="2" customWidth="1"/>
    <col min="7663" max="7664" width="8.296875" style="2" customWidth="1"/>
    <col min="7665" max="7665" width="5.09765625" style="2" customWidth="1"/>
    <col min="7666" max="7666" width="6.5" style="2" customWidth="1"/>
    <col min="7667" max="7667" width="4.19921875" style="2" customWidth="1"/>
    <col min="7668" max="7668" width="12.59765625" style="2" customWidth="1"/>
    <col min="7669" max="7669" width="10.296875" style="2" customWidth="1"/>
    <col min="7670" max="7670" width="21.59765625" style="2" customWidth="1"/>
    <col min="7671" max="7671" width="15.69921875" style="2" customWidth="1"/>
    <col min="7672" max="7672" width="3.19921875" style="2" customWidth="1"/>
    <col min="7673" max="7673" width="1" style="2" customWidth="1"/>
    <col min="7674" max="7917" width="9" style="2"/>
    <col min="7918" max="7918" width="2.796875" style="2" customWidth="1"/>
    <col min="7919" max="7920" width="8.296875" style="2" customWidth="1"/>
    <col min="7921" max="7921" width="5.09765625" style="2" customWidth="1"/>
    <col min="7922" max="7922" width="6.5" style="2" customWidth="1"/>
    <col min="7923" max="7923" width="4.19921875" style="2" customWidth="1"/>
    <col min="7924" max="7924" width="12.59765625" style="2" customWidth="1"/>
    <col min="7925" max="7925" width="10.296875" style="2" customWidth="1"/>
    <col min="7926" max="7926" width="21.59765625" style="2" customWidth="1"/>
    <col min="7927" max="7927" width="15.69921875" style="2" customWidth="1"/>
    <col min="7928" max="7928" width="3.19921875" style="2" customWidth="1"/>
    <col min="7929" max="7929" width="1" style="2" customWidth="1"/>
    <col min="7930" max="8173" width="9" style="2"/>
    <col min="8174" max="8174" width="2.796875" style="2" customWidth="1"/>
    <col min="8175" max="8176" width="8.296875" style="2" customWidth="1"/>
    <col min="8177" max="8177" width="5.09765625" style="2" customWidth="1"/>
    <col min="8178" max="8178" width="6.5" style="2" customWidth="1"/>
    <col min="8179" max="8179" width="4.19921875" style="2" customWidth="1"/>
    <col min="8180" max="8180" width="12.59765625" style="2" customWidth="1"/>
    <col min="8181" max="8181" width="10.296875" style="2" customWidth="1"/>
    <col min="8182" max="8182" width="21.59765625" style="2" customWidth="1"/>
    <col min="8183" max="8183" width="15.69921875" style="2" customWidth="1"/>
    <col min="8184" max="8184" width="3.19921875" style="2" customWidth="1"/>
    <col min="8185" max="8185" width="1" style="2" customWidth="1"/>
    <col min="8186" max="8429" width="9" style="2"/>
    <col min="8430" max="8430" width="2.796875" style="2" customWidth="1"/>
    <col min="8431" max="8432" width="8.296875" style="2" customWidth="1"/>
    <col min="8433" max="8433" width="5.09765625" style="2" customWidth="1"/>
    <col min="8434" max="8434" width="6.5" style="2" customWidth="1"/>
    <col min="8435" max="8435" width="4.19921875" style="2" customWidth="1"/>
    <col min="8436" max="8436" width="12.59765625" style="2" customWidth="1"/>
    <col min="8437" max="8437" width="10.296875" style="2" customWidth="1"/>
    <col min="8438" max="8438" width="21.59765625" style="2" customWidth="1"/>
    <col min="8439" max="8439" width="15.69921875" style="2" customWidth="1"/>
    <col min="8440" max="8440" width="3.19921875" style="2" customWidth="1"/>
    <col min="8441" max="8441" width="1" style="2" customWidth="1"/>
    <col min="8442" max="8685" width="9" style="2"/>
    <col min="8686" max="8686" width="2.796875" style="2" customWidth="1"/>
    <col min="8687" max="8688" width="8.296875" style="2" customWidth="1"/>
    <col min="8689" max="8689" width="5.09765625" style="2" customWidth="1"/>
    <col min="8690" max="8690" width="6.5" style="2" customWidth="1"/>
    <col min="8691" max="8691" width="4.19921875" style="2" customWidth="1"/>
    <col min="8692" max="8692" width="12.59765625" style="2" customWidth="1"/>
    <col min="8693" max="8693" width="10.296875" style="2" customWidth="1"/>
    <col min="8694" max="8694" width="21.59765625" style="2" customWidth="1"/>
    <col min="8695" max="8695" width="15.69921875" style="2" customWidth="1"/>
    <col min="8696" max="8696" width="3.19921875" style="2" customWidth="1"/>
    <col min="8697" max="8697" width="1" style="2" customWidth="1"/>
    <col min="8698" max="8941" width="9" style="2"/>
    <col min="8942" max="8942" width="2.796875" style="2" customWidth="1"/>
    <col min="8943" max="8944" width="8.296875" style="2" customWidth="1"/>
    <col min="8945" max="8945" width="5.09765625" style="2" customWidth="1"/>
    <col min="8946" max="8946" width="6.5" style="2" customWidth="1"/>
    <col min="8947" max="8947" width="4.19921875" style="2" customWidth="1"/>
    <col min="8948" max="8948" width="12.59765625" style="2" customWidth="1"/>
    <col min="8949" max="8949" width="10.296875" style="2" customWidth="1"/>
    <col min="8950" max="8950" width="21.59765625" style="2" customWidth="1"/>
    <col min="8951" max="8951" width="15.69921875" style="2" customWidth="1"/>
    <col min="8952" max="8952" width="3.19921875" style="2" customWidth="1"/>
    <col min="8953" max="8953" width="1" style="2" customWidth="1"/>
    <col min="8954" max="9197" width="9" style="2"/>
    <col min="9198" max="9198" width="2.796875" style="2" customWidth="1"/>
    <col min="9199" max="9200" width="8.296875" style="2" customWidth="1"/>
    <col min="9201" max="9201" width="5.09765625" style="2" customWidth="1"/>
    <col min="9202" max="9202" width="6.5" style="2" customWidth="1"/>
    <col min="9203" max="9203" width="4.19921875" style="2" customWidth="1"/>
    <col min="9204" max="9204" width="12.59765625" style="2" customWidth="1"/>
    <col min="9205" max="9205" width="10.296875" style="2" customWidth="1"/>
    <col min="9206" max="9206" width="21.59765625" style="2" customWidth="1"/>
    <col min="9207" max="9207" width="15.69921875" style="2" customWidth="1"/>
    <col min="9208" max="9208" width="3.19921875" style="2" customWidth="1"/>
    <col min="9209" max="9209" width="1" style="2" customWidth="1"/>
    <col min="9210" max="9453" width="9" style="2"/>
    <col min="9454" max="9454" width="2.796875" style="2" customWidth="1"/>
    <col min="9455" max="9456" width="8.296875" style="2" customWidth="1"/>
    <col min="9457" max="9457" width="5.09765625" style="2" customWidth="1"/>
    <col min="9458" max="9458" width="6.5" style="2" customWidth="1"/>
    <col min="9459" max="9459" width="4.19921875" style="2" customWidth="1"/>
    <col min="9460" max="9460" width="12.59765625" style="2" customWidth="1"/>
    <col min="9461" max="9461" width="10.296875" style="2" customWidth="1"/>
    <col min="9462" max="9462" width="21.59765625" style="2" customWidth="1"/>
    <col min="9463" max="9463" width="15.69921875" style="2" customWidth="1"/>
    <col min="9464" max="9464" width="3.19921875" style="2" customWidth="1"/>
    <col min="9465" max="9465" width="1" style="2" customWidth="1"/>
    <col min="9466" max="9709" width="9" style="2"/>
    <col min="9710" max="9710" width="2.796875" style="2" customWidth="1"/>
    <col min="9711" max="9712" width="8.296875" style="2" customWidth="1"/>
    <col min="9713" max="9713" width="5.09765625" style="2" customWidth="1"/>
    <col min="9714" max="9714" width="6.5" style="2" customWidth="1"/>
    <col min="9715" max="9715" width="4.19921875" style="2" customWidth="1"/>
    <col min="9716" max="9716" width="12.59765625" style="2" customWidth="1"/>
    <col min="9717" max="9717" width="10.296875" style="2" customWidth="1"/>
    <col min="9718" max="9718" width="21.59765625" style="2" customWidth="1"/>
    <col min="9719" max="9719" width="15.69921875" style="2" customWidth="1"/>
    <col min="9720" max="9720" width="3.19921875" style="2" customWidth="1"/>
    <col min="9721" max="9721" width="1" style="2" customWidth="1"/>
    <col min="9722" max="9965" width="9" style="2"/>
    <col min="9966" max="9966" width="2.796875" style="2" customWidth="1"/>
    <col min="9967" max="9968" width="8.296875" style="2" customWidth="1"/>
    <col min="9969" max="9969" width="5.09765625" style="2" customWidth="1"/>
    <col min="9970" max="9970" width="6.5" style="2" customWidth="1"/>
    <col min="9971" max="9971" width="4.19921875" style="2" customWidth="1"/>
    <col min="9972" max="9972" width="12.59765625" style="2" customWidth="1"/>
    <col min="9973" max="9973" width="10.296875" style="2" customWidth="1"/>
    <col min="9974" max="9974" width="21.59765625" style="2" customWidth="1"/>
    <col min="9975" max="9975" width="15.69921875" style="2" customWidth="1"/>
    <col min="9976" max="9976" width="3.19921875" style="2" customWidth="1"/>
    <col min="9977" max="9977" width="1" style="2" customWidth="1"/>
    <col min="9978" max="10221" width="9" style="2"/>
    <col min="10222" max="10222" width="2.796875" style="2" customWidth="1"/>
    <col min="10223" max="10224" width="8.296875" style="2" customWidth="1"/>
    <col min="10225" max="10225" width="5.09765625" style="2" customWidth="1"/>
    <col min="10226" max="10226" width="6.5" style="2" customWidth="1"/>
    <col min="10227" max="10227" width="4.19921875" style="2" customWidth="1"/>
    <col min="10228" max="10228" width="12.59765625" style="2" customWidth="1"/>
    <col min="10229" max="10229" width="10.296875" style="2" customWidth="1"/>
    <col min="10230" max="10230" width="21.59765625" style="2" customWidth="1"/>
    <col min="10231" max="10231" width="15.69921875" style="2" customWidth="1"/>
    <col min="10232" max="10232" width="3.19921875" style="2" customWidth="1"/>
    <col min="10233" max="10233" width="1" style="2" customWidth="1"/>
    <col min="10234" max="10477" width="9" style="2"/>
    <col min="10478" max="10478" width="2.796875" style="2" customWidth="1"/>
    <col min="10479" max="10480" width="8.296875" style="2" customWidth="1"/>
    <col min="10481" max="10481" width="5.09765625" style="2" customWidth="1"/>
    <col min="10482" max="10482" width="6.5" style="2" customWidth="1"/>
    <col min="10483" max="10483" width="4.19921875" style="2" customWidth="1"/>
    <col min="10484" max="10484" width="12.59765625" style="2" customWidth="1"/>
    <col min="10485" max="10485" width="10.296875" style="2" customWidth="1"/>
    <col min="10486" max="10486" width="21.59765625" style="2" customWidth="1"/>
    <col min="10487" max="10487" width="15.69921875" style="2" customWidth="1"/>
    <col min="10488" max="10488" width="3.19921875" style="2" customWidth="1"/>
    <col min="10489" max="10489" width="1" style="2" customWidth="1"/>
    <col min="10490" max="10733" width="9" style="2"/>
    <col min="10734" max="10734" width="2.796875" style="2" customWidth="1"/>
    <col min="10735" max="10736" width="8.296875" style="2" customWidth="1"/>
    <col min="10737" max="10737" width="5.09765625" style="2" customWidth="1"/>
    <col min="10738" max="10738" width="6.5" style="2" customWidth="1"/>
    <col min="10739" max="10739" width="4.19921875" style="2" customWidth="1"/>
    <col min="10740" max="10740" width="12.59765625" style="2" customWidth="1"/>
    <col min="10741" max="10741" width="10.296875" style="2" customWidth="1"/>
    <col min="10742" max="10742" width="21.59765625" style="2" customWidth="1"/>
    <col min="10743" max="10743" width="15.69921875" style="2" customWidth="1"/>
    <col min="10744" max="10744" width="3.19921875" style="2" customWidth="1"/>
    <col min="10745" max="10745" width="1" style="2" customWidth="1"/>
    <col min="10746" max="10989" width="9" style="2"/>
    <col min="10990" max="10990" width="2.796875" style="2" customWidth="1"/>
    <col min="10991" max="10992" width="8.296875" style="2" customWidth="1"/>
    <col min="10993" max="10993" width="5.09765625" style="2" customWidth="1"/>
    <col min="10994" max="10994" width="6.5" style="2" customWidth="1"/>
    <col min="10995" max="10995" width="4.19921875" style="2" customWidth="1"/>
    <col min="10996" max="10996" width="12.59765625" style="2" customWidth="1"/>
    <col min="10997" max="10997" width="10.296875" style="2" customWidth="1"/>
    <col min="10998" max="10998" width="21.59765625" style="2" customWidth="1"/>
    <col min="10999" max="10999" width="15.69921875" style="2" customWidth="1"/>
    <col min="11000" max="11000" width="3.19921875" style="2" customWidth="1"/>
    <col min="11001" max="11001" width="1" style="2" customWidth="1"/>
    <col min="11002" max="11245" width="9" style="2"/>
    <col min="11246" max="11246" width="2.796875" style="2" customWidth="1"/>
    <col min="11247" max="11248" width="8.296875" style="2" customWidth="1"/>
    <col min="11249" max="11249" width="5.09765625" style="2" customWidth="1"/>
    <col min="11250" max="11250" width="6.5" style="2" customWidth="1"/>
    <col min="11251" max="11251" width="4.19921875" style="2" customWidth="1"/>
    <col min="11252" max="11252" width="12.59765625" style="2" customWidth="1"/>
    <col min="11253" max="11253" width="10.296875" style="2" customWidth="1"/>
    <col min="11254" max="11254" width="21.59765625" style="2" customWidth="1"/>
    <col min="11255" max="11255" width="15.69921875" style="2" customWidth="1"/>
    <col min="11256" max="11256" width="3.19921875" style="2" customWidth="1"/>
    <col min="11257" max="11257" width="1" style="2" customWidth="1"/>
    <col min="11258" max="11501" width="9" style="2"/>
    <col min="11502" max="11502" width="2.796875" style="2" customWidth="1"/>
    <col min="11503" max="11504" width="8.296875" style="2" customWidth="1"/>
    <col min="11505" max="11505" width="5.09765625" style="2" customWidth="1"/>
    <col min="11506" max="11506" width="6.5" style="2" customWidth="1"/>
    <col min="11507" max="11507" width="4.19921875" style="2" customWidth="1"/>
    <col min="11508" max="11508" width="12.59765625" style="2" customWidth="1"/>
    <col min="11509" max="11509" width="10.296875" style="2" customWidth="1"/>
    <col min="11510" max="11510" width="21.59765625" style="2" customWidth="1"/>
    <col min="11511" max="11511" width="15.69921875" style="2" customWidth="1"/>
    <col min="11512" max="11512" width="3.19921875" style="2" customWidth="1"/>
    <col min="11513" max="11513" width="1" style="2" customWidth="1"/>
    <col min="11514" max="11757" width="9" style="2"/>
    <col min="11758" max="11758" width="2.796875" style="2" customWidth="1"/>
    <col min="11759" max="11760" width="8.296875" style="2" customWidth="1"/>
    <col min="11761" max="11761" width="5.09765625" style="2" customWidth="1"/>
    <col min="11762" max="11762" width="6.5" style="2" customWidth="1"/>
    <col min="11763" max="11763" width="4.19921875" style="2" customWidth="1"/>
    <col min="11764" max="11764" width="12.59765625" style="2" customWidth="1"/>
    <col min="11765" max="11765" width="10.296875" style="2" customWidth="1"/>
    <col min="11766" max="11766" width="21.59765625" style="2" customWidth="1"/>
    <col min="11767" max="11767" width="15.69921875" style="2" customWidth="1"/>
    <col min="11768" max="11768" width="3.19921875" style="2" customWidth="1"/>
    <col min="11769" max="11769" width="1" style="2" customWidth="1"/>
    <col min="11770" max="12013" width="9" style="2"/>
    <col min="12014" max="12014" width="2.796875" style="2" customWidth="1"/>
    <col min="12015" max="12016" width="8.296875" style="2" customWidth="1"/>
    <col min="12017" max="12017" width="5.09765625" style="2" customWidth="1"/>
    <col min="12018" max="12018" width="6.5" style="2" customWidth="1"/>
    <col min="12019" max="12019" width="4.19921875" style="2" customWidth="1"/>
    <col min="12020" max="12020" width="12.59765625" style="2" customWidth="1"/>
    <col min="12021" max="12021" width="10.296875" style="2" customWidth="1"/>
    <col min="12022" max="12022" width="21.59765625" style="2" customWidth="1"/>
    <col min="12023" max="12023" width="15.69921875" style="2" customWidth="1"/>
    <col min="12024" max="12024" width="3.19921875" style="2" customWidth="1"/>
    <col min="12025" max="12025" width="1" style="2" customWidth="1"/>
    <col min="12026" max="12269" width="9" style="2"/>
    <col min="12270" max="12270" width="2.796875" style="2" customWidth="1"/>
    <col min="12271" max="12272" width="8.296875" style="2" customWidth="1"/>
    <col min="12273" max="12273" width="5.09765625" style="2" customWidth="1"/>
    <col min="12274" max="12274" width="6.5" style="2" customWidth="1"/>
    <col min="12275" max="12275" width="4.19921875" style="2" customWidth="1"/>
    <col min="12276" max="12276" width="12.59765625" style="2" customWidth="1"/>
    <col min="12277" max="12277" width="10.296875" style="2" customWidth="1"/>
    <col min="12278" max="12278" width="21.59765625" style="2" customWidth="1"/>
    <col min="12279" max="12279" width="15.69921875" style="2" customWidth="1"/>
    <col min="12280" max="12280" width="3.19921875" style="2" customWidth="1"/>
    <col min="12281" max="12281" width="1" style="2" customWidth="1"/>
    <col min="12282" max="12525" width="9" style="2"/>
    <col min="12526" max="12526" width="2.796875" style="2" customWidth="1"/>
    <col min="12527" max="12528" width="8.296875" style="2" customWidth="1"/>
    <col min="12529" max="12529" width="5.09765625" style="2" customWidth="1"/>
    <col min="12530" max="12530" width="6.5" style="2" customWidth="1"/>
    <col min="12531" max="12531" width="4.19921875" style="2" customWidth="1"/>
    <col min="12532" max="12532" width="12.59765625" style="2" customWidth="1"/>
    <col min="12533" max="12533" width="10.296875" style="2" customWidth="1"/>
    <col min="12534" max="12534" width="21.59765625" style="2" customWidth="1"/>
    <col min="12535" max="12535" width="15.69921875" style="2" customWidth="1"/>
    <col min="12536" max="12536" width="3.19921875" style="2" customWidth="1"/>
    <col min="12537" max="12537" width="1" style="2" customWidth="1"/>
    <col min="12538" max="12781" width="9" style="2"/>
    <col min="12782" max="12782" width="2.796875" style="2" customWidth="1"/>
    <col min="12783" max="12784" width="8.296875" style="2" customWidth="1"/>
    <col min="12785" max="12785" width="5.09765625" style="2" customWidth="1"/>
    <col min="12786" max="12786" width="6.5" style="2" customWidth="1"/>
    <col min="12787" max="12787" width="4.19921875" style="2" customWidth="1"/>
    <col min="12788" max="12788" width="12.59765625" style="2" customWidth="1"/>
    <col min="12789" max="12789" width="10.296875" style="2" customWidth="1"/>
    <col min="12790" max="12790" width="21.59765625" style="2" customWidth="1"/>
    <col min="12791" max="12791" width="15.69921875" style="2" customWidth="1"/>
    <col min="12792" max="12792" width="3.19921875" style="2" customWidth="1"/>
    <col min="12793" max="12793" width="1" style="2" customWidth="1"/>
    <col min="12794" max="13037" width="9" style="2"/>
    <col min="13038" max="13038" width="2.796875" style="2" customWidth="1"/>
    <col min="13039" max="13040" width="8.296875" style="2" customWidth="1"/>
    <col min="13041" max="13041" width="5.09765625" style="2" customWidth="1"/>
    <col min="13042" max="13042" width="6.5" style="2" customWidth="1"/>
    <col min="13043" max="13043" width="4.19921875" style="2" customWidth="1"/>
    <col min="13044" max="13044" width="12.59765625" style="2" customWidth="1"/>
    <col min="13045" max="13045" width="10.296875" style="2" customWidth="1"/>
    <col min="13046" max="13046" width="21.59765625" style="2" customWidth="1"/>
    <col min="13047" max="13047" width="15.69921875" style="2" customWidth="1"/>
    <col min="13048" max="13048" width="3.19921875" style="2" customWidth="1"/>
    <col min="13049" max="13049" width="1" style="2" customWidth="1"/>
    <col min="13050" max="13293" width="9" style="2"/>
    <col min="13294" max="13294" width="2.796875" style="2" customWidth="1"/>
    <col min="13295" max="13296" width="8.296875" style="2" customWidth="1"/>
    <col min="13297" max="13297" width="5.09765625" style="2" customWidth="1"/>
    <col min="13298" max="13298" width="6.5" style="2" customWidth="1"/>
    <col min="13299" max="13299" width="4.19921875" style="2" customWidth="1"/>
    <col min="13300" max="13300" width="12.59765625" style="2" customWidth="1"/>
    <col min="13301" max="13301" width="10.296875" style="2" customWidth="1"/>
    <col min="13302" max="13302" width="21.59765625" style="2" customWidth="1"/>
    <col min="13303" max="13303" width="15.69921875" style="2" customWidth="1"/>
    <col min="13304" max="13304" width="3.19921875" style="2" customWidth="1"/>
    <col min="13305" max="13305" width="1" style="2" customWidth="1"/>
    <col min="13306" max="13549" width="9" style="2"/>
    <col min="13550" max="13550" width="2.796875" style="2" customWidth="1"/>
    <col min="13551" max="13552" width="8.296875" style="2" customWidth="1"/>
    <col min="13553" max="13553" width="5.09765625" style="2" customWidth="1"/>
    <col min="13554" max="13554" width="6.5" style="2" customWidth="1"/>
    <col min="13555" max="13555" width="4.19921875" style="2" customWidth="1"/>
    <col min="13556" max="13556" width="12.59765625" style="2" customWidth="1"/>
    <col min="13557" max="13557" width="10.296875" style="2" customWidth="1"/>
    <col min="13558" max="13558" width="21.59765625" style="2" customWidth="1"/>
    <col min="13559" max="13559" width="15.69921875" style="2" customWidth="1"/>
    <col min="13560" max="13560" width="3.19921875" style="2" customWidth="1"/>
    <col min="13561" max="13561" width="1" style="2" customWidth="1"/>
    <col min="13562" max="13805" width="9" style="2"/>
    <col min="13806" max="13806" width="2.796875" style="2" customWidth="1"/>
    <col min="13807" max="13808" width="8.296875" style="2" customWidth="1"/>
    <col min="13809" max="13809" width="5.09765625" style="2" customWidth="1"/>
    <col min="13810" max="13810" width="6.5" style="2" customWidth="1"/>
    <col min="13811" max="13811" width="4.19921875" style="2" customWidth="1"/>
    <col min="13812" max="13812" width="12.59765625" style="2" customWidth="1"/>
    <col min="13813" max="13813" width="10.296875" style="2" customWidth="1"/>
    <col min="13814" max="13814" width="21.59765625" style="2" customWidth="1"/>
    <col min="13815" max="13815" width="15.69921875" style="2" customWidth="1"/>
    <col min="13816" max="13816" width="3.19921875" style="2" customWidth="1"/>
    <col min="13817" max="13817" width="1" style="2" customWidth="1"/>
    <col min="13818" max="14061" width="9" style="2"/>
    <col min="14062" max="14062" width="2.796875" style="2" customWidth="1"/>
    <col min="14063" max="14064" width="8.296875" style="2" customWidth="1"/>
    <col min="14065" max="14065" width="5.09765625" style="2" customWidth="1"/>
    <col min="14066" max="14066" width="6.5" style="2" customWidth="1"/>
    <col min="14067" max="14067" width="4.19921875" style="2" customWidth="1"/>
    <col min="14068" max="14068" width="12.59765625" style="2" customWidth="1"/>
    <col min="14069" max="14069" width="10.296875" style="2" customWidth="1"/>
    <col min="14070" max="14070" width="21.59765625" style="2" customWidth="1"/>
    <col min="14071" max="14071" width="15.69921875" style="2" customWidth="1"/>
    <col min="14072" max="14072" width="3.19921875" style="2" customWidth="1"/>
    <col min="14073" max="14073" width="1" style="2" customWidth="1"/>
    <col min="14074" max="14317" width="9" style="2"/>
    <col min="14318" max="14318" width="2.796875" style="2" customWidth="1"/>
    <col min="14319" max="14320" width="8.296875" style="2" customWidth="1"/>
    <col min="14321" max="14321" width="5.09765625" style="2" customWidth="1"/>
    <col min="14322" max="14322" width="6.5" style="2" customWidth="1"/>
    <col min="14323" max="14323" width="4.19921875" style="2" customWidth="1"/>
    <col min="14324" max="14324" width="12.59765625" style="2" customWidth="1"/>
    <col min="14325" max="14325" width="10.296875" style="2" customWidth="1"/>
    <col min="14326" max="14326" width="21.59765625" style="2" customWidth="1"/>
    <col min="14327" max="14327" width="15.69921875" style="2" customWidth="1"/>
    <col min="14328" max="14328" width="3.19921875" style="2" customWidth="1"/>
    <col min="14329" max="14329" width="1" style="2" customWidth="1"/>
    <col min="14330" max="14573" width="9" style="2"/>
    <col min="14574" max="14574" width="2.796875" style="2" customWidth="1"/>
    <col min="14575" max="14576" width="8.296875" style="2" customWidth="1"/>
    <col min="14577" max="14577" width="5.09765625" style="2" customWidth="1"/>
    <col min="14578" max="14578" width="6.5" style="2" customWidth="1"/>
    <col min="14579" max="14579" width="4.19921875" style="2" customWidth="1"/>
    <col min="14580" max="14580" width="12.59765625" style="2" customWidth="1"/>
    <col min="14581" max="14581" width="10.296875" style="2" customWidth="1"/>
    <col min="14582" max="14582" width="21.59765625" style="2" customWidth="1"/>
    <col min="14583" max="14583" width="15.69921875" style="2" customWidth="1"/>
    <col min="14584" max="14584" width="3.19921875" style="2" customWidth="1"/>
    <col min="14585" max="14585" width="1" style="2" customWidth="1"/>
    <col min="14586" max="14829" width="9" style="2"/>
    <col min="14830" max="14830" width="2.796875" style="2" customWidth="1"/>
    <col min="14831" max="14832" width="8.296875" style="2" customWidth="1"/>
    <col min="14833" max="14833" width="5.09765625" style="2" customWidth="1"/>
    <col min="14834" max="14834" width="6.5" style="2" customWidth="1"/>
    <col min="14835" max="14835" width="4.19921875" style="2" customWidth="1"/>
    <col min="14836" max="14836" width="12.59765625" style="2" customWidth="1"/>
    <col min="14837" max="14837" width="10.296875" style="2" customWidth="1"/>
    <col min="14838" max="14838" width="21.59765625" style="2" customWidth="1"/>
    <col min="14839" max="14839" width="15.69921875" style="2" customWidth="1"/>
    <col min="14840" max="14840" width="3.19921875" style="2" customWidth="1"/>
    <col min="14841" max="14841" width="1" style="2" customWidth="1"/>
    <col min="14842" max="15085" width="9" style="2"/>
    <col min="15086" max="15086" width="2.796875" style="2" customWidth="1"/>
    <col min="15087" max="15088" width="8.296875" style="2" customWidth="1"/>
    <col min="15089" max="15089" width="5.09765625" style="2" customWidth="1"/>
    <col min="15090" max="15090" width="6.5" style="2" customWidth="1"/>
    <col min="15091" max="15091" width="4.19921875" style="2" customWidth="1"/>
    <col min="15092" max="15092" width="12.59765625" style="2" customWidth="1"/>
    <col min="15093" max="15093" width="10.296875" style="2" customWidth="1"/>
    <col min="15094" max="15094" width="21.59765625" style="2" customWidth="1"/>
    <col min="15095" max="15095" width="15.69921875" style="2" customWidth="1"/>
    <col min="15096" max="15096" width="3.19921875" style="2" customWidth="1"/>
    <col min="15097" max="15097" width="1" style="2" customWidth="1"/>
    <col min="15098" max="15341" width="9" style="2"/>
    <col min="15342" max="15342" width="2.796875" style="2" customWidth="1"/>
    <col min="15343" max="15344" width="8.296875" style="2" customWidth="1"/>
    <col min="15345" max="15345" width="5.09765625" style="2" customWidth="1"/>
    <col min="15346" max="15346" width="6.5" style="2" customWidth="1"/>
    <col min="15347" max="15347" width="4.19921875" style="2" customWidth="1"/>
    <col min="15348" max="15348" width="12.59765625" style="2" customWidth="1"/>
    <col min="15349" max="15349" width="10.296875" style="2" customWidth="1"/>
    <col min="15350" max="15350" width="21.59765625" style="2" customWidth="1"/>
    <col min="15351" max="15351" width="15.69921875" style="2" customWidth="1"/>
    <col min="15352" max="15352" width="3.19921875" style="2" customWidth="1"/>
    <col min="15353" max="15353" width="1" style="2" customWidth="1"/>
    <col min="15354" max="15597" width="9" style="2"/>
    <col min="15598" max="15598" width="2.796875" style="2" customWidth="1"/>
    <col min="15599" max="15600" width="8.296875" style="2" customWidth="1"/>
    <col min="15601" max="15601" width="5.09765625" style="2" customWidth="1"/>
    <col min="15602" max="15602" width="6.5" style="2" customWidth="1"/>
    <col min="15603" max="15603" width="4.19921875" style="2" customWidth="1"/>
    <col min="15604" max="15604" width="12.59765625" style="2" customWidth="1"/>
    <col min="15605" max="15605" width="10.296875" style="2" customWidth="1"/>
    <col min="15606" max="15606" width="21.59765625" style="2" customWidth="1"/>
    <col min="15607" max="15607" width="15.69921875" style="2" customWidth="1"/>
    <col min="15608" max="15608" width="3.19921875" style="2" customWidth="1"/>
    <col min="15609" max="15609" width="1" style="2" customWidth="1"/>
    <col min="15610" max="15853" width="9" style="2"/>
    <col min="15854" max="15854" width="2.796875" style="2" customWidth="1"/>
    <col min="15855" max="15856" width="8.296875" style="2" customWidth="1"/>
    <col min="15857" max="15857" width="5.09765625" style="2" customWidth="1"/>
    <col min="15858" max="15858" width="6.5" style="2" customWidth="1"/>
    <col min="15859" max="15859" width="4.19921875" style="2" customWidth="1"/>
    <col min="15860" max="15860" width="12.59765625" style="2" customWidth="1"/>
    <col min="15861" max="15861" width="10.296875" style="2" customWidth="1"/>
    <col min="15862" max="15862" width="21.59765625" style="2" customWidth="1"/>
    <col min="15863" max="15863" width="15.69921875" style="2" customWidth="1"/>
    <col min="15864" max="15864" width="3.19921875" style="2" customWidth="1"/>
    <col min="15865" max="15865" width="1" style="2" customWidth="1"/>
    <col min="15866" max="16109" width="9" style="2"/>
    <col min="16110" max="16110" width="2.796875" style="2" customWidth="1"/>
    <col min="16111" max="16112" width="8.296875" style="2" customWidth="1"/>
    <col min="16113" max="16113" width="5.09765625" style="2" customWidth="1"/>
    <col min="16114" max="16114" width="6.5" style="2" customWidth="1"/>
    <col min="16115" max="16115" width="4.19921875" style="2" customWidth="1"/>
    <col min="16116" max="16116" width="12.59765625" style="2" customWidth="1"/>
    <col min="16117" max="16117" width="10.296875" style="2" customWidth="1"/>
    <col min="16118" max="16118" width="21.59765625" style="2" customWidth="1"/>
    <col min="16119" max="16119" width="15.69921875" style="2" customWidth="1"/>
    <col min="16120" max="16120" width="3.19921875" style="2" customWidth="1"/>
    <col min="16121" max="16121" width="1" style="2" customWidth="1"/>
    <col min="16122" max="16384" width="9" style="2"/>
  </cols>
  <sheetData>
    <row r="1" spans="1:14" ht="15" customHeight="1">
      <c r="A1" s="6" t="s">
        <v>14</v>
      </c>
      <c r="B1" s="7"/>
      <c r="C1" s="7"/>
      <c r="D1" s="7"/>
      <c r="E1" s="7"/>
      <c r="F1" s="7"/>
      <c r="G1" s="7"/>
      <c r="H1" s="7"/>
      <c r="I1" s="7"/>
      <c r="J1" s="172"/>
      <c r="K1" s="172"/>
      <c r="L1" s="172"/>
      <c r="M1" s="172"/>
      <c r="N1" s="172"/>
    </row>
    <row r="2" spans="1:14" ht="16.5" customHeight="1">
      <c r="A2" s="173" t="s">
        <v>6</v>
      </c>
      <c r="B2" s="173"/>
      <c r="C2" s="173"/>
      <c r="D2" s="173"/>
      <c r="E2" s="173"/>
      <c r="F2" s="173"/>
      <c r="G2" s="173"/>
      <c r="H2" s="173"/>
      <c r="I2" s="173"/>
      <c r="J2" s="173"/>
      <c r="K2" s="173"/>
      <c r="L2" s="173"/>
      <c r="M2" s="173"/>
      <c r="N2" s="173"/>
    </row>
    <row r="3" spans="1:14" ht="30" customHeight="1">
      <c r="A3" s="8" t="s">
        <v>36</v>
      </c>
      <c r="B3" s="8"/>
      <c r="C3" s="8"/>
      <c r="D3" s="8"/>
      <c r="E3" s="8"/>
      <c r="F3" s="8"/>
      <c r="G3" s="8"/>
      <c r="H3" s="8"/>
      <c r="I3" s="8"/>
      <c r="J3" s="8"/>
      <c r="K3" s="8"/>
      <c r="L3" s="206"/>
      <c r="M3" s="207"/>
      <c r="N3" s="8"/>
    </row>
    <row r="4" spans="1:14" ht="31.5" customHeight="1">
      <c r="A4" s="59">
        <v>1</v>
      </c>
      <c r="B4" s="174" t="s">
        <v>118</v>
      </c>
      <c r="C4" s="175"/>
      <c r="D4" s="176">
        <f>最初に!C11</f>
        <v>0</v>
      </c>
      <c r="E4" s="176"/>
      <c r="F4" s="176"/>
      <c r="G4" s="176"/>
      <c r="H4" s="176"/>
      <c r="I4" s="176"/>
      <c r="J4" s="176"/>
      <c r="K4" s="176"/>
      <c r="L4" s="176"/>
      <c r="M4" s="176"/>
      <c r="N4" s="176"/>
    </row>
    <row r="5" spans="1:14" ht="14.1" customHeight="1">
      <c r="A5" s="177">
        <v>2</v>
      </c>
      <c r="B5" s="180" t="s">
        <v>119</v>
      </c>
      <c r="C5" s="181"/>
      <c r="D5" s="186" t="s">
        <v>24</v>
      </c>
      <c r="E5" s="187"/>
      <c r="F5" s="188"/>
      <c r="G5" s="192">
        <f>最初に!C12</f>
        <v>0</v>
      </c>
      <c r="H5" s="193"/>
      <c r="I5" s="194"/>
      <c r="J5" s="198" t="s">
        <v>41</v>
      </c>
      <c r="K5" s="23"/>
      <c r="L5" s="163" t="s">
        <v>7</v>
      </c>
      <c r="M5" s="163"/>
      <c r="N5" s="164"/>
    </row>
    <row r="6" spans="1:14" ht="14.1" customHeight="1">
      <c r="A6" s="178"/>
      <c r="B6" s="182"/>
      <c r="C6" s="183"/>
      <c r="D6" s="189"/>
      <c r="E6" s="190"/>
      <c r="F6" s="191"/>
      <c r="G6" s="195"/>
      <c r="H6" s="196"/>
      <c r="I6" s="197"/>
      <c r="J6" s="199"/>
      <c r="K6" s="24"/>
      <c r="L6" s="165"/>
      <c r="M6" s="165"/>
      <c r="N6" s="166"/>
    </row>
    <row r="7" spans="1:14" ht="14.1" customHeight="1">
      <c r="A7" s="178"/>
      <c r="B7" s="182"/>
      <c r="C7" s="183"/>
      <c r="D7" s="189" t="s">
        <v>25</v>
      </c>
      <c r="E7" s="190"/>
      <c r="F7" s="191"/>
      <c r="G7" s="195">
        <f>最初に!C13</f>
        <v>0</v>
      </c>
      <c r="H7" s="196"/>
      <c r="I7" s="197"/>
      <c r="J7" s="199"/>
      <c r="K7" s="24"/>
      <c r="L7" s="165"/>
      <c r="M7" s="165"/>
      <c r="N7" s="166"/>
    </row>
    <row r="8" spans="1:14" ht="14.1" customHeight="1">
      <c r="A8" s="179"/>
      <c r="B8" s="184"/>
      <c r="C8" s="185"/>
      <c r="D8" s="200"/>
      <c r="E8" s="201"/>
      <c r="F8" s="202"/>
      <c r="G8" s="203"/>
      <c r="H8" s="204"/>
      <c r="I8" s="205"/>
      <c r="J8" s="199"/>
      <c r="K8" s="25"/>
      <c r="L8" s="167"/>
      <c r="M8" s="167"/>
      <c r="N8" s="168"/>
    </row>
    <row r="9" spans="1:14" ht="49.05" customHeight="1">
      <c r="A9" s="59">
        <v>3</v>
      </c>
      <c r="B9" s="208" t="s">
        <v>15</v>
      </c>
      <c r="C9" s="209"/>
      <c r="D9" s="169"/>
      <c r="E9" s="170"/>
      <c r="F9" s="170"/>
      <c r="G9" s="170"/>
      <c r="H9" s="170"/>
      <c r="I9" s="170"/>
      <c r="J9" s="170"/>
      <c r="K9" s="170"/>
      <c r="L9" s="170"/>
      <c r="M9" s="170"/>
      <c r="N9" s="171"/>
    </row>
    <row r="10" spans="1:14" ht="30" customHeight="1">
      <c r="A10" s="9" t="s">
        <v>8</v>
      </c>
      <c r="B10" s="9"/>
      <c r="C10" s="9"/>
      <c r="D10" s="9"/>
      <c r="E10" s="9"/>
      <c r="F10" s="9"/>
      <c r="G10" s="9"/>
      <c r="H10" s="9"/>
      <c r="I10" s="9"/>
      <c r="J10" s="9"/>
      <c r="K10" s="9"/>
      <c r="L10" s="9"/>
      <c r="M10" s="9"/>
      <c r="N10" s="9"/>
    </row>
    <row r="11" spans="1:14" ht="26.55" customHeight="1">
      <c r="A11" s="59">
        <v>1</v>
      </c>
      <c r="B11" s="215" t="s">
        <v>96</v>
      </c>
      <c r="C11" s="150"/>
      <c r="D11" s="60" t="s">
        <v>46</v>
      </c>
      <c r="E11" s="231"/>
      <c r="F11" s="231"/>
      <c r="G11" s="45" t="s">
        <v>45</v>
      </c>
      <c r="H11" s="73"/>
      <c r="I11" s="45" t="s">
        <v>4</v>
      </c>
      <c r="J11" s="73"/>
      <c r="K11" s="47" t="s">
        <v>79</v>
      </c>
      <c r="L11" s="45"/>
      <c r="M11" s="74"/>
      <c r="N11" s="12"/>
    </row>
    <row r="12" spans="1:14" ht="44.55" customHeight="1">
      <c r="A12" s="59">
        <v>2</v>
      </c>
      <c r="B12" s="215" t="s">
        <v>97</v>
      </c>
      <c r="C12" s="150"/>
      <c r="D12" s="224" t="s">
        <v>99</v>
      </c>
      <c r="E12" s="225"/>
      <c r="F12" s="225"/>
      <c r="G12" s="226"/>
      <c r="H12" s="121">
        <f>'実施予定一覧 '!E29</f>
        <v>0</v>
      </c>
      <c r="I12" s="122" t="s">
        <v>78</v>
      </c>
      <c r="J12" s="11"/>
      <c r="K12" s="238"/>
      <c r="L12" s="239"/>
      <c r="M12" s="111"/>
      <c r="N12" s="12"/>
    </row>
    <row r="13" spans="1:14" ht="24.75" customHeight="1">
      <c r="A13" s="177">
        <v>3</v>
      </c>
      <c r="B13" s="174" t="s">
        <v>98</v>
      </c>
      <c r="C13" s="218"/>
      <c r="D13" s="218"/>
      <c r="E13" s="218"/>
      <c r="F13" s="218"/>
      <c r="G13" s="175"/>
      <c r="H13" s="223">
        <f>ROUND(K13,0)+ROUND(K14,0)</f>
        <v>0</v>
      </c>
      <c r="I13" s="150" t="s">
        <v>9</v>
      </c>
      <c r="J13" s="41" t="s">
        <v>16</v>
      </c>
      <c r="K13" s="235">
        <f>IFERROR(K15/(H12+M12),0)</f>
        <v>0</v>
      </c>
      <c r="L13" s="235"/>
      <c r="M13" s="235"/>
      <c r="N13" s="13" t="s">
        <v>9</v>
      </c>
    </row>
    <row r="14" spans="1:14" ht="24.75" customHeight="1">
      <c r="A14" s="179"/>
      <c r="B14" s="219"/>
      <c r="C14" s="220"/>
      <c r="D14" s="220"/>
      <c r="E14" s="220"/>
      <c r="F14" s="220"/>
      <c r="G14" s="221"/>
      <c r="H14" s="223"/>
      <c r="I14" s="150"/>
      <c r="J14" s="42" t="s">
        <v>80</v>
      </c>
      <c r="K14" s="236">
        <f>IFERROR(K16/(H12+M12),0)</f>
        <v>0</v>
      </c>
      <c r="L14" s="236"/>
      <c r="M14" s="236"/>
      <c r="N14" s="13" t="s">
        <v>9</v>
      </c>
    </row>
    <row r="15" spans="1:14" ht="24.75" customHeight="1">
      <c r="A15" s="177">
        <v>4</v>
      </c>
      <c r="B15" s="174" t="s">
        <v>48</v>
      </c>
      <c r="C15" s="218"/>
      <c r="D15" s="218"/>
      <c r="E15" s="218"/>
      <c r="F15" s="218"/>
      <c r="G15" s="175"/>
      <c r="H15" s="210">
        <f>K15+K16</f>
        <v>0</v>
      </c>
      <c r="I15" s="177" t="s">
        <v>9</v>
      </c>
      <c r="J15" s="41" t="s">
        <v>16</v>
      </c>
      <c r="K15" s="235">
        <f>'実施予定一覧 '!I29</f>
        <v>0</v>
      </c>
      <c r="L15" s="235"/>
      <c r="M15" s="235"/>
      <c r="N15" s="13" t="s">
        <v>9</v>
      </c>
    </row>
    <row r="16" spans="1:14" ht="24.75" customHeight="1">
      <c r="A16" s="178"/>
      <c r="B16" s="219"/>
      <c r="C16" s="220"/>
      <c r="D16" s="220"/>
      <c r="E16" s="220"/>
      <c r="F16" s="220"/>
      <c r="G16" s="221"/>
      <c r="H16" s="211"/>
      <c r="I16" s="179"/>
      <c r="J16" s="42" t="s">
        <v>80</v>
      </c>
      <c r="K16" s="236">
        <f>'実施予定一覧 '!J29</f>
        <v>0</v>
      </c>
      <c r="L16" s="236"/>
      <c r="M16" s="236"/>
      <c r="N16" s="13" t="s">
        <v>21</v>
      </c>
    </row>
    <row r="17" spans="1:15" ht="43.5" customHeight="1">
      <c r="A17" s="59">
        <v>5</v>
      </c>
      <c r="B17" s="215" t="s">
        <v>22</v>
      </c>
      <c r="C17" s="215"/>
      <c r="D17" s="215"/>
      <c r="E17" s="215"/>
      <c r="F17" s="215"/>
      <c r="G17" s="215"/>
      <c r="H17" s="216"/>
      <c r="I17" s="217"/>
      <c r="J17" s="58" t="s">
        <v>23</v>
      </c>
      <c r="K17" s="237"/>
      <c r="L17" s="237"/>
      <c r="M17" s="237"/>
      <c r="N17" s="11" t="s">
        <v>21</v>
      </c>
    </row>
    <row r="18" spans="1:15" ht="24.75" customHeight="1">
      <c r="A18" s="177">
        <v>6</v>
      </c>
      <c r="B18" s="215" t="s">
        <v>37</v>
      </c>
      <c r="C18" s="215"/>
      <c r="D18" s="215"/>
      <c r="E18" s="215"/>
      <c r="F18" s="215"/>
      <c r="G18" s="215"/>
      <c r="H18" s="215" t="s">
        <v>38</v>
      </c>
      <c r="I18" s="215"/>
      <c r="J18" s="222"/>
      <c r="K18" s="222"/>
      <c r="L18" s="222"/>
      <c r="M18" s="222"/>
      <c r="N18" s="222"/>
    </row>
    <row r="19" spans="1:15" ht="24.75" customHeight="1">
      <c r="A19" s="179"/>
      <c r="B19" s="215"/>
      <c r="C19" s="215"/>
      <c r="D19" s="215"/>
      <c r="E19" s="215"/>
      <c r="F19" s="215"/>
      <c r="G19" s="215"/>
      <c r="H19" s="215" t="s">
        <v>39</v>
      </c>
      <c r="I19" s="215"/>
      <c r="J19" s="222"/>
      <c r="K19" s="222"/>
      <c r="L19" s="222"/>
      <c r="M19" s="222"/>
      <c r="N19" s="222"/>
    </row>
    <row r="20" spans="1:15" ht="30" customHeight="1">
      <c r="A20" s="59">
        <v>7</v>
      </c>
      <c r="B20" s="229" t="s">
        <v>47</v>
      </c>
      <c r="C20" s="230"/>
      <c r="D20" s="212" t="s">
        <v>124</v>
      </c>
      <c r="E20" s="213"/>
      <c r="F20" s="213"/>
      <c r="G20" s="213"/>
      <c r="H20" s="213"/>
      <c r="I20" s="213"/>
      <c r="J20" s="213"/>
      <c r="K20" s="213"/>
      <c r="L20" s="213"/>
      <c r="M20" s="213"/>
      <c r="N20" s="214"/>
    </row>
    <row r="21" spans="1:15" ht="9" customHeight="1">
      <c r="A21" s="14"/>
      <c r="B21" s="52"/>
      <c r="C21" s="52"/>
      <c r="D21" s="52"/>
      <c r="E21" s="52"/>
      <c r="F21" s="52"/>
      <c r="G21" s="52"/>
      <c r="H21" s="57"/>
      <c r="I21" s="57"/>
      <c r="J21" s="57"/>
      <c r="K21" s="57"/>
      <c r="L21" s="57"/>
      <c r="M21" s="57"/>
      <c r="N21" s="57"/>
    </row>
    <row r="22" spans="1:15" ht="26.25" customHeight="1">
      <c r="A22" s="9" t="s">
        <v>95</v>
      </c>
      <c r="B22" s="10"/>
      <c r="C22" s="10"/>
      <c r="D22" s="10"/>
      <c r="E22" s="10"/>
      <c r="F22" s="10"/>
      <c r="G22" s="10"/>
      <c r="H22" s="10"/>
      <c r="I22" s="10"/>
      <c r="J22" s="10"/>
      <c r="K22" s="10"/>
      <c r="L22" s="10"/>
      <c r="M22" s="10"/>
      <c r="N22" s="10"/>
    </row>
    <row r="23" spans="1:15" ht="29.55" customHeight="1">
      <c r="A23" s="150">
        <v>1</v>
      </c>
      <c r="B23" s="159" t="s">
        <v>103</v>
      </c>
      <c r="C23" s="159"/>
      <c r="D23" s="159"/>
      <c r="E23" s="152" t="s">
        <v>107</v>
      </c>
      <c r="F23" s="152"/>
      <c r="G23" s="152"/>
      <c r="H23" s="120" t="s">
        <v>106</v>
      </c>
      <c r="I23" s="97" t="s">
        <v>104</v>
      </c>
      <c r="J23" s="152" t="s">
        <v>105</v>
      </c>
      <c r="K23" s="152"/>
      <c r="L23" s="152"/>
      <c r="M23" s="152"/>
      <c r="N23" s="152"/>
    </row>
    <row r="24" spans="1:15" ht="28.5" customHeight="1">
      <c r="A24" s="150"/>
      <c r="B24" s="159"/>
      <c r="C24" s="159"/>
      <c r="D24" s="159"/>
      <c r="E24" s="152" t="s">
        <v>87</v>
      </c>
      <c r="F24" s="162"/>
      <c r="G24" s="162"/>
      <c r="H24" s="53" t="s">
        <v>125</v>
      </c>
      <c r="I24" s="136">
        <v>0</v>
      </c>
      <c r="J24" s="94"/>
      <c r="K24" s="95"/>
      <c r="L24" s="153">
        <f>I24*20000</f>
        <v>0</v>
      </c>
      <c r="M24" s="153" t="e">
        <f>#REF!*10000</f>
        <v>#REF!</v>
      </c>
      <c r="N24" s="96" t="s">
        <v>102</v>
      </c>
      <c r="O24" s="3"/>
    </row>
    <row r="25" spans="1:15" ht="25.2" customHeight="1">
      <c r="A25" s="151"/>
      <c r="B25" s="151"/>
      <c r="C25" s="151"/>
      <c r="D25" s="151"/>
      <c r="E25" s="160" t="s">
        <v>120</v>
      </c>
      <c r="F25" s="161"/>
      <c r="G25" s="161"/>
      <c r="H25" s="53" t="s">
        <v>121</v>
      </c>
      <c r="I25" s="132">
        <f>'実施予定一覧 '!G29</f>
        <v>0</v>
      </c>
      <c r="J25" s="133"/>
      <c r="K25" s="134"/>
      <c r="L25" s="153">
        <f>I25*40000</f>
        <v>0</v>
      </c>
      <c r="M25" s="153" t="e">
        <f>#REF!*5000</f>
        <v>#REF!</v>
      </c>
      <c r="N25" s="96" t="s">
        <v>72</v>
      </c>
      <c r="O25" s="3"/>
    </row>
    <row r="26" spans="1:15" ht="25.2" customHeight="1">
      <c r="A26" s="135"/>
      <c r="B26" s="135"/>
      <c r="C26" s="135"/>
      <c r="D26" s="135"/>
      <c r="E26" s="127"/>
      <c r="F26" s="128"/>
      <c r="G26" s="128"/>
      <c r="H26" s="126"/>
      <c r="I26" s="75"/>
      <c r="J26" s="133" t="s">
        <v>122</v>
      </c>
      <c r="K26" s="134"/>
      <c r="L26" s="153">
        <f>SUM(L24:L25)</f>
        <v>0</v>
      </c>
      <c r="M26" s="153" t="e">
        <f>#REF!*5000</f>
        <v>#REF!</v>
      </c>
      <c r="N26" s="96" t="s">
        <v>72</v>
      </c>
      <c r="O26" s="3"/>
    </row>
    <row r="27" spans="1:15" ht="25.2" customHeight="1">
      <c r="A27" s="56"/>
      <c r="B27" s="56"/>
      <c r="C27" s="56"/>
      <c r="D27" s="56"/>
      <c r="E27" s="127"/>
      <c r="F27" s="128"/>
      <c r="G27" s="128"/>
      <c r="H27" s="127"/>
      <c r="I27" s="129"/>
      <c r="J27" s="129"/>
      <c r="K27" s="129"/>
      <c r="L27" s="130"/>
      <c r="M27" s="130"/>
      <c r="N27" s="131"/>
      <c r="O27" s="3"/>
    </row>
    <row r="28" spans="1:15" ht="26.25" customHeight="1">
      <c r="A28" s="9" t="s">
        <v>88</v>
      </c>
      <c r="B28" s="44"/>
      <c r="C28" s="44"/>
      <c r="D28" s="44"/>
      <c r="E28" s="44"/>
      <c r="F28" s="44"/>
      <c r="G28" s="44"/>
      <c r="H28" s="44"/>
      <c r="I28" s="44"/>
      <c r="J28" s="232" t="s">
        <v>86</v>
      </c>
      <c r="K28" s="233"/>
      <c r="L28" s="232"/>
      <c r="M28" s="234"/>
      <c r="N28" s="233"/>
      <c r="O28" s="3"/>
    </row>
    <row r="29" spans="1:15" ht="25.5" customHeight="1">
      <c r="A29" s="59">
        <v>2</v>
      </c>
      <c r="B29" s="156" t="s">
        <v>100</v>
      </c>
      <c r="C29" s="157"/>
      <c r="D29" s="157"/>
      <c r="E29" s="157"/>
      <c r="F29" s="157"/>
      <c r="G29" s="157"/>
      <c r="H29" s="157"/>
      <c r="I29" s="158"/>
      <c r="J29" s="76">
        <f>'補助金交付額算出内訳「食堂」 '!C32</f>
        <v>0</v>
      </c>
      <c r="K29" s="123" t="s">
        <v>72</v>
      </c>
      <c r="L29" s="154"/>
      <c r="M29" s="155"/>
      <c r="N29" s="37"/>
      <c r="O29" s="3"/>
    </row>
    <row r="30" spans="1:15" ht="25.5" customHeight="1">
      <c r="A30" s="59">
        <v>3</v>
      </c>
      <c r="B30" s="156" t="s">
        <v>101</v>
      </c>
      <c r="C30" s="157"/>
      <c r="D30" s="157"/>
      <c r="E30" s="157"/>
      <c r="F30" s="157"/>
      <c r="G30" s="157"/>
      <c r="H30" s="157"/>
      <c r="I30" s="158"/>
      <c r="J30" s="76">
        <f>'補助金交付額算出内訳「食堂」 '!C10</f>
        <v>0</v>
      </c>
      <c r="K30" s="123" t="s">
        <v>72</v>
      </c>
      <c r="L30" s="154"/>
      <c r="M30" s="155"/>
      <c r="N30" s="37"/>
      <c r="O30" s="3"/>
    </row>
    <row r="31" spans="1:15" ht="25.5" customHeight="1">
      <c r="A31" s="59">
        <v>4</v>
      </c>
      <c r="B31" s="156" t="s">
        <v>89</v>
      </c>
      <c r="C31" s="157"/>
      <c r="D31" s="157"/>
      <c r="E31" s="157"/>
      <c r="F31" s="157"/>
      <c r="G31" s="157"/>
      <c r="H31" s="157"/>
      <c r="I31" s="158"/>
      <c r="J31" s="76">
        <f>J29-J30</f>
        <v>0</v>
      </c>
      <c r="K31" s="123" t="s">
        <v>72</v>
      </c>
      <c r="L31" s="154"/>
      <c r="M31" s="155"/>
      <c r="N31" s="37"/>
      <c r="O31" s="3"/>
    </row>
    <row r="32" spans="1:15" ht="42" customHeight="1">
      <c r="A32" s="59">
        <v>5</v>
      </c>
      <c r="B32" s="156" t="s">
        <v>123</v>
      </c>
      <c r="C32" s="157"/>
      <c r="D32" s="157"/>
      <c r="E32" s="157"/>
      <c r="F32" s="157"/>
      <c r="G32" s="157"/>
      <c r="H32" s="157"/>
      <c r="I32" s="158"/>
      <c r="J32" s="76">
        <f>ROUNDDOWN(MIN(L26,J31),-3)</f>
        <v>0</v>
      </c>
      <c r="K32" s="124" t="s">
        <v>90</v>
      </c>
      <c r="L32" s="154"/>
      <c r="M32" s="155"/>
      <c r="N32" s="37"/>
      <c r="O32" s="3"/>
    </row>
    <row r="33" spans="1:15" ht="25.5" customHeight="1">
      <c r="A33" s="59">
        <v>6</v>
      </c>
      <c r="B33" s="156" t="s">
        <v>115</v>
      </c>
      <c r="C33" s="157"/>
      <c r="D33" s="157"/>
      <c r="E33" s="157"/>
      <c r="F33" s="157"/>
      <c r="G33" s="157"/>
      <c r="H33" s="157"/>
      <c r="I33" s="158"/>
      <c r="J33" s="240">
        <f>ROUNDDOWN((J32+L32),-3)</f>
        <v>0</v>
      </c>
      <c r="K33" s="241" t="e">
        <f>ROUNDDOWN(MIN(#REF!+#REF!,K32),-3)</f>
        <v>#REF!</v>
      </c>
      <c r="L33" s="241" t="e">
        <f>ROUNDDOWN(MIN(#REF!+#REF!,L32),-3)</f>
        <v>#REF!</v>
      </c>
      <c r="M33" s="241" t="e">
        <f>ROUNDDOWN(MIN(#REF!+#REF!,M32),-3)</f>
        <v>#REF!</v>
      </c>
      <c r="N33" s="125" t="s">
        <v>72</v>
      </c>
      <c r="O33" s="3"/>
    </row>
    <row r="34" spans="1:15" ht="15" customHeight="1">
      <c r="B34" s="227"/>
      <c r="C34" s="227"/>
      <c r="D34" s="227"/>
      <c r="E34" s="227"/>
      <c r="F34" s="227"/>
      <c r="G34" s="227"/>
      <c r="H34" s="227"/>
      <c r="I34" s="227"/>
      <c r="J34" s="227"/>
      <c r="K34" s="227"/>
      <c r="L34" s="227"/>
      <c r="M34" s="227"/>
      <c r="N34" s="227"/>
    </row>
    <row r="35" spans="1:15" ht="15" customHeight="1">
      <c r="B35" s="228"/>
      <c r="C35" s="228"/>
      <c r="D35" s="228"/>
      <c r="E35" s="228"/>
      <c r="F35" s="228"/>
      <c r="G35" s="228"/>
      <c r="H35" s="228"/>
      <c r="I35" s="228"/>
      <c r="J35" s="228"/>
      <c r="K35" s="228"/>
      <c r="L35" s="228"/>
      <c r="M35" s="228"/>
      <c r="N35" s="228"/>
    </row>
  </sheetData>
  <mergeCells count="65">
    <mergeCell ref="B34:N35"/>
    <mergeCell ref="B11:C11"/>
    <mergeCell ref="B20:C20"/>
    <mergeCell ref="E11:F11"/>
    <mergeCell ref="J28:K28"/>
    <mergeCell ref="L28:N28"/>
    <mergeCell ref="K15:M15"/>
    <mergeCell ref="K16:M16"/>
    <mergeCell ref="K17:M17"/>
    <mergeCell ref="K12:L12"/>
    <mergeCell ref="K13:M13"/>
    <mergeCell ref="K14:M14"/>
    <mergeCell ref="H19:I19"/>
    <mergeCell ref="J19:N19"/>
    <mergeCell ref="J33:M33"/>
    <mergeCell ref="B33:I33"/>
    <mergeCell ref="A13:A14"/>
    <mergeCell ref="B13:G14"/>
    <mergeCell ref="H13:H14"/>
    <mergeCell ref="I13:I14"/>
    <mergeCell ref="B12:C12"/>
    <mergeCell ref="D12:G12"/>
    <mergeCell ref="A15:A16"/>
    <mergeCell ref="H15:H16"/>
    <mergeCell ref="D20:N20"/>
    <mergeCell ref="I15:I16"/>
    <mergeCell ref="B17:G17"/>
    <mergeCell ref="H17:I17"/>
    <mergeCell ref="A18:A19"/>
    <mergeCell ref="B18:G19"/>
    <mergeCell ref="H18:I18"/>
    <mergeCell ref="B15:G16"/>
    <mergeCell ref="J18:N18"/>
    <mergeCell ref="B31:I31"/>
    <mergeCell ref="L5:N8"/>
    <mergeCell ref="D9:N9"/>
    <mergeCell ref="J1:N1"/>
    <mergeCell ref="A2:N2"/>
    <mergeCell ref="B4:C4"/>
    <mergeCell ref="D4:N4"/>
    <mergeCell ref="A5:A8"/>
    <mergeCell ref="B5:C8"/>
    <mergeCell ref="D5:F6"/>
    <mergeCell ref="G5:I6"/>
    <mergeCell ref="J5:J8"/>
    <mergeCell ref="D7:F8"/>
    <mergeCell ref="G7:I8"/>
    <mergeCell ref="L3:M3"/>
    <mergeCell ref="B9:C9"/>
    <mergeCell ref="A23:A25"/>
    <mergeCell ref="J23:N23"/>
    <mergeCell ref="L24:M24"/>
    <mergeCell ref="L32:M32"/>
    <mergeCell ref="B32:I32"/>
    <mergeCell ref="B23:D25"/>
    <mergeCell ref="E25:G25"/>
    <mergeCell ref="L25:M25"/>
    <mergeCell ref="L26:M26"/>
    <mergeCell ref="E23:G23"/>
    <mergeCell ref="E24:G24"/>
    <mergeCell ref="L29:M29"/>
    <mergeCell ref="L30:M30"/>
    <mergeCell ref="L31:M31"/>
    <mergeCell ref="B29:I29"/>
    <mergeCell ref="B30:I30"/>
  </mergeCells>
  <phoneticPr fontId="1"/>
  <dataValidations count="1">
    <dataValidation type="whole" operator="greaterThanOrEqual" allowBlank="1" showInputMessage="1" showErrorMessage="1" sqref="H13:H14" xr:uid="{00000000-0002-0000-0100-000000000000}">
      <formula1>0</formula1>
    </dataValidation>
  </dataValidations>
  <pageMargins left="0.70866141732283472" right="0.51181102362204722" top="0.51181102362204722" bottom="0.55118110236220474" header="0.31496062992125984" footer="0.31496062992125984"/>
  <pageSetup paperSize="9" scale="69" orientation="portrait" r:id="rId1"/>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3"/>
  <sheetViews>
    <sheetView view="pageBreakPreview" zoomScaleNormal="125" zoomScaleSheetLayoutView="100" workbookViewId="0">
      <selection activeCell="F11" sqref="F11:F12"/>
    </sheetView>
  </sheetViews>
  <sheetFormatPr defaultRowHeight="18"/>
  <cols>
    <col min="1" max="1" width="2.59765625" style="1" customWidth="1"/>
    <col min="2" max="2" width="2.59765625" customWidth="1"/>
    <col min="3" max="4" width="7.5" customWidth="1"/>
    <col min="5" max="5" width="6.796875" customWidth="1"/>
    <col min="6" max="6" width="7.5" customWidth="1"/>
    <col min="7" max="7" width="6.796875" customWidth="1"/>
    <col min="8" max="8" width="32.59765625" customWidth="1"/>
    <col min="9" max="10" width="7.09765625" style="56" customWidth="1"/>
    <col min="11" max="11" width="3.69921875" customWidth="1"/>
    <col min="12" max="12" width="5.796875" customWidth="1"/>
    <col min="13" max="13" width="18.296875" style="56" customWidth="1"/>
    <col min="14" max="14" width="20" customWidth="1"/>
  </cols>
  <sheetData>
    <row r="1" spans="1:14" ht="24" customHeight="1">
      <c r="A1" s="261" t="s">
        <v>118</v>
      </c>
      <c r="B1" s="261"/>
      <c r="C1" s="261"/>
      <c r="D1" s="279">
        <f>最初に!C11</f>
        <v>0</v>
      </c>
      <c r="E1" s="279"/>
      <c r="F1" s="279"/>
      <c r="G1" s="280"/>
      <c r="H1" s="277" t="s">
        <v>93</v>
      </c>
      <c r="I1" s="278"/>
      <c r="J1" s="278"/>
      <c r="K1" s="278"/>
      <c r="L1" s="278"/>
      <c r="M1" s="77"/>
      <c r="N1" s="78" t="s">
        <v>81</v>
      </c>
    </row>
    <row r="2" spans="1:14" ht="14.25" customHeight="1">
      <c r="A2" s="79"/>
      <c r="B2" s="79"/>
      <c r="C2" s="79"/>
      <c r="D2" s="80"/>
      <c r="E2" s="80"/>
      <c r="F2" s="81"/>
      <c r="G2" s="82"/>
      <c r="H2" s="28"/>
      <c r="I2" s="78"/>
      <c r="J2" s="78"/>
      <c r="K2" s="28"/>
      <c r="L2" s="28"/>
      <c r="M2" s="78"/>
      <c r="N2" s="28"/>
    </row>
    <row r="3" spans="1:14" ht="16.5" customHeight="1">
      <c r="A3" s="269" t="s">
        <v>110</v>
      </c>
      <c r="B3" s="270"/>
      <c r="C3" s="271"/>
      <c r="D3" s="274" t="s">
        <v>44</v>
      </c>
      <c r="E3" s="275"/>
      <c r="F3" s="275"/>
      <c r="G3" s="276"/>
      <c r="H3" s="262" t="s">
        <v>10</v>
      </c>
      <c r="I3" s="264" t="s">
        <v>11</v>
      </c>
      <c r="J3" s="265"/>
      <c r="K3" s="264" t="s">
        <v>94</v>
      </c>
      <c r="L3" s="266"/>
      <c r="M3" s="266"/>
      <c r="N3" s="262" t="s">
        <v>84</v>
      </c>
    </row>
    <row r="4" spans="1:14" ht="21" customHeight="1">
      <c r="A4" s="272" t="s">
        <v>4</v>
      </c>
      <c r="B4" s="273"/>
      <c r="C4" s="49" t="s">
        <v>5</v>
      </c>
      <c r="D4" s="51" t="s">
        <v>77</v>
      </c>
      <c r="E4" s="51" t="s">
        <v>85</v>
      </c>
      <c r="F4" s="51" t="s">
        <v>120</v>
      </c>
      <c r="G4" s="51" t="s">
        <v>85</v>
      </c>
      <c r="H4" s="263"/>
      <c r="I4" s="48" t="s">
        <v>82</v>
      </c>
      <c r="J4" s="48" t="s">
        <v>83</v>
      </c>
      <c r="K4" s="267" t="s">
        <v>34</v>
      </c>
      <c r="L4" s="268"/>
      <c r="M4" s="50" t="s">
        <v>91</v>
      </c>
      <c r="N4" s="263"/>
    </row>
    <row r="5" spans="1:14" ht="17.25" customHeight="1">
      <c r="A5" s="242">
        <v>4</v>
      </c>
      <c r="B5" s="243"/>
      <c r="C5" s="257"/>
      <c r="D5" s="246" t="s">
        <v>86</v>
      </c>
      <c r="E5" s="248"/>
      <c r="F5" s="251"/>
      <c r="G5" s="248"/>
      <c r="H5" s="54"/>
      <c r="I5" s="249"/>
      <c r="J5" s="249"/>
      <c r="K5" s="26"/>
      <c r="L5" s="43" t="s">
        <v>35</v>
      </c>
      <c r="M5" s="98"/>
      <c r="N5" s="253"/>
    </row>
    <row r="6" spans="1:14" ht="17.25" customHeight="1">
      <c r="A6" s="244"/>
      <c r="B6" s="245"/>
      <c r="C6" s="258"/>
      <c r="D6" s="247"/>
      <c r="E6" s="248"/>
      <c r="F6" s="252"/>
      <c r="G6" s="248"/>
      <c r="H6" s="55"/>
      <c r="I6" s="250"/>
      <c r="J6" s="250"/>
      <c r="K6" s="27"/>
      <c r="L6" s="46" t="s">
        <v>40</v>
      </c>
      <c r="M6" s="99"/>
      <c r="N6" s="254"/>
    </row>
    <row r="7" spans="1:14" ht="17.25" customHeight="1">
      <c r="A7" s="242">
        <v>5</v>
      </c>
      <c r="B7" s="243"/>
      <c r="C7" s="257"/>
      <c r="D7" s="246" t="s">
        <v>86</v>
      </c>
      <c r="E7" s="248"/>
      <c r="F7" s="251"/>
      <c r="G7" s="248"/>
      <c r="H7" s="54"/>
      <c r="I7" s="249"/>
      <c r="J7" s="249"/>
      <c r="K7" s="26"/>
      <c r="L7" s="43" t="s">
        <v>35</v>
      </c>
      <c r="M7" s="61"/>
      <c r="N7" s="253"/>
    </row>
    <row r="8" spans="1:14" ht="17.25" customHeight="1">
      <c r="A8" s="244"/>
      <c r="B8" s="245"/>
      <c r="C8" s="258"/>
      <c r="D8" s="247"/>
      <c r="E8" s="248"/>
      <c r="F8" s="252"/>
      <c r="G8" s="248"/>
      <c r="H8" s="55"/>
      <c r="I8" s="250"/>
      <c r="J8" s="250"/>
      <c r="K8" s="27"/>
      <c r="L8" s="46" t="s">
        <v>40</v>
      </c>
      <c r="M8" s="62"/>
      <c r="N8" s="254"/>
    </row>
    <row r="9" spans="1:14" ht="17.25" customHeight="1">
      <c r="A9" s="242">
        <v>6</v>
      </c>
      <c r="B9" s="243"/>
      <c r="C9" s="257"/>
      <c r="D9" s="246" t="s">
        <v>86</v>
      </c>
      <c r="E9" s="248"/>
      <c r="F9" s="251"/>
      <c r="G9" s="248"/>
      <c r="H9" s="54"/>
      <c r="I9" s="249"/>
      <c r="J9" s="249"/>
      <c r="K9" s="26"/>
      <c r="L9" s="43" t="s">
        <v>35</v>
      </c>
      <c r="M9" s="61"/>
      <c r="N9" s="253"/>
    </row>
    <row r="10" spans="1:14" ht="17.25" customHeight="1">
      <c r="A10" s="244"/>
      <c r="B10" s="245"/>
      <c r="C10" s="258"/>
      <c r="D10" s="247"/>
      <c r="E10" s="248"/>
      <c r="F10" s="252"/>
      <c r="G10" s="248"/>
      <c r="H10" s="55"/>
      <c r="I10" s="250"/>
      <c r="J10" s="250"/>
      <c r="K10" s="27"/>
      <c r="L10" s="46" t="s">
        <v>40</v>
      </c>
      <c r="M10" s="62"/>
      <c r="N10" s="254"/>
    </row>
    <row r="11" spans="1:14" ht="17.25" customHeight="1">
      <c r="A11" s="242">
        <v>7</v>
      </c>
      <c r="B11" s="243"/>
      <c r="C11" s="257"/>
      <c r="D11" s="246" t="s">
        <v>86</v>
      </c>
      <c r="E11" s="248"/>
      <c r="F11" s="251"/>
      <c r="G11" s="248"/>
      <c r="H11" s="54"/>
      <c r="I11" s="249"/>
      <c r="J11" s="249"/>
      <c r="K11" s="26"/>
      <c r="L11" s="43" t="s">
        <v>35</v>
      </c>
      <c r="M11" s="61"/>
      <c r="N11" s="253"/>
    </row>
    <row r="12" spans="1:14" ht="17.25" customHeight="1">
      <c r="A12" s="244"/>
      <c r="B12" s="245"/>
      <c r="C12" s="258"/>
      <c r="D12" s="247"/>
      <c r="E12" s="248"/>
      <c r="F12" s="252"/>
      <c r="G12" s="248"/>
      <c r="H12" s="55"/>
      <c r="I12" s="250"/>
      <c r="J12" s="250"/>
      <c r="K12" s="27"/>
      <c r="L12" s="46" t="s">
        <v>40</v>
      </c>
      <c r="M12" s="62"/>
      <c r="N12" s="254"/>
    </row>
    <row r="13" spans="1:14" ht="17.25" customHeight="1">
      <c r="A13" s="242">
        <v>8</v>
      </c>
      <c r="B13" s="243"/>
      <c r="C13" s="257"/>
      <c r="D13" s="246" t="s">
        <v>86</v>
      </c>
      <c r="E13" s="248"/>
      <c r="F13" s="251"/>
      <c r="G13" s="248"/>
      <c r="H13" s="54"/>
      <c r="I13" s="249"/>
      <c r="J13" s="249"/>
      <c r="K13" s="26"/>
      <c r="L13" s="43" t="s">
        <v>35</v>
      </c>
      <c r="M13" s="61"/>
      <c r="N13" s="253"/>
    </row>
    <row r="14" spans="1:14" ht="17.25" customHeight="1">
      <c r="A14" s="244"/>
      <c r="B14" s="245"/>
      <c r="C14" s="258"/>
      <c r="D14" s="247"/>
      <c r="E14" s="248"/>
      <c r="F14" s="252"/>
      <c r="G14" s="248"/>
      <c r="H14" s="55"/>
      <c r="I14" s="250"/>
      <c r="J14" s="250"/>
      <c r="K14" s="27"/>
      <c r="L14" s="46" t="s">
        <v>40</v>
      </c>
      <c r="M14" s="62"/>
      <c r="N14" s="254"/>
    </row>
    <row r="15" spans="1:14" ht="17.25" customHeight="1">
      <c r="A15" s="242">
        <v>9</v>
      </c>
      <c r="B15" s="243"/>
      <c r="C15" s="257"/>
      <c r="D15" s="246" t="s">
        <v>86</v>
      </c>
      <c r="E15" s="248"/>
      <c r="F15" s="251"/>
      <c r="G15" s="248"/>
      <c r="H15" s="54"/>
      <c r="I15" s="249"/>
      <c r="J15" s="249"/>
      <c r="K15" s="26"/>
      <c r="L15" s="43" t="s">
        <v>35</v>
      </c>
      <c r="M15" s="61"/>
      <c r="N15" s="253"/>
    </row>
    <row r="16" spans="1:14" ht="17.25" customHeight="1">
      <c r="A16" s="244"/>
      <c r="B16" s="245"/>
      <c r="C16" s="258"/>
      <c r="D16" s="247"/>
      <c r="E16" s="248"/>
      <c r="F16" s="252"/>
      <c r="G16" s="248"/>
      <c r="H16" s="55"/>
      <c r="I16" s="250"/>
      <c r="J16" s="250"/>
      <c r="K16" s="27"/>
      <c r="L16" s="46" t="s">
        <v>40</v>
      </c>
      <c r="M16" s="62"/>
      <c r="N16" s="254"/>
    </row>
    <row r="17" spans="1:14" ht="17.25" customHeight="1">
      <c r="A17" s="242">
        <v>10</v>
      </c>
      <c r="B17" s="243"/>
      <c r="C17" s="257"/>
      <c r="D17" s="246" t="s">
        <v>86</v>
      </c>
      <c r="E17" s="248"/>
      <c r="F17" s="251"/>
      <c r="G17" s="248"/>
      <c r="H17" s="54"/>
      <c r="I17" s="259"/>
      <c r="J17" s="259"/>
      <c r="K17" s="26"/>
      <c r="L17" s="43" t="s">
        <v>35</v>
      </c>
      <c r="M17" s="83"/>
      <c r="N17" s="281"/>
    </row>
    <row r="18" spans="1:14" ht="17.25" customHeight="1">
      <c r="A18" s="244"/>
      <c r="B18" s="245"/>
      <c r="C18" s="258"/>
      <c r="D18" s="247"/>
      <c r="E18" s="248"/>
      <c r="F18" s="252"/>
      <c r="G18" s="248"/>
      <c r="H18" s="55"/>
      <c r="I18" s="260"/>
      <c r="J18" s="260"/>
      <c r="K18" s="27"/>
      <c r="L18" s="46" t="s">
        <v>40</v>
      </c>
      <c r="M18" s="62"/>
      <c r="N18" s="282"/>
    </row>
    <row r="19" spans="1:14" ht="17.25" customHeight="1">
      <c r="A19" s="242">
        <v>11</v>
      </c>
      <c r="B19" s="243"/>
      <c r="C19" s="257"/>
      <c r="D19" s="246" t="s">
        <v>86</v>
      </c>
      <c r="E19" s="248"/>
      <c r="F19" s="251"/>
      <c r="G19" s="248"/>
      <c r="H19" s="54"/>
      <c r="I19" s="259"/>
      <c r="J19" s="259"/>
      <c r="K19" s="26"/>
      <c r="L19" s="43" t="s">
        <v>35</v>
      </c>
      <c r="M19" s="83"/>
      <c r="N19" s="281"/>
    </row>
    <row r="20" spans="1:14" ht="17.25" customHeight="1">
      <c r="A20" s="244"/>
      <c r="B20" s="245"/>
      <c r="C20" s="258"/>
      <c r="D20" s="247"/>
      <c r="E20" s="248"/>
      <c r="F20" s="252"/>
      <c r="G20" s="248"/>
      <c r="H20" s="55"/>
      <c r="I20" s="260"/>
      <c r="J20" s="260"/>
      <c r="K20" s="27"/>
      <c r="L20" s="46" t="s">
        <v>40</v>
      </c>
      <c r="M20" s="62"/>
      <c r="N20" s="282"/>
    </row>
    <row r="21" spans="1:14" ht="17.25" customHeight="1">
      <c r="A21" s="242">
        <v>12</v>
      </c>
      <c r="B21" s="243"/>
      <c r="C21" s="257"/>
      <c r="D21" s="246" t="s">
        <v>86</v>
      </c>
      <c r="E21" s="248"/>
      <c r="F21" s="251"/>
      <c r="G21" s="248"/>
      <c r="H21" s="54"/>
      <c r="I21" s="259"/>
      <c r="J21" s="259"/>
      <c r="K21" s="26"/>
      <c r="L21" s="43" t="s">
        <v>35</v>
      </c>
      <c r="M21" s="83"/>
      <c r="N21" s="281"/>
    </row>
    <row r="22" spans="1:14" ht="17.25" customHeight="1">
      <c r="A22" s="244"/>
      <c r="B22" s="245"/>
      <c r="C22" s="258"/>
      <c r="D22" s="247"/>
      <c r="E22" s="248"/>
      <c r="F22" s="252"/>
      <c r="G22" s="248"/>
      <c r="H22" s="55"/>
      <c r="I22" s="260"/>
      <c r="J22" s="260"/>
      <c r="K22" s="27"/>
      <c r="L22" s="46" t="s">
        <v>40</v>
      </c>
      <c r="M22" s="62"/>
      <c r="N22" s="282"/>
    </row>
    <row r="23" spans="1:14" ht="17.25" customHeight="1">
      <c r="A23" s="242">
        <v>1</v>
      </c>
      <c r="B23" s="243"/>
      <c r="C23" s="257"/>
      <c r="D23" s="246" t="s">
        <v>86</v>
      </c>
      <c r="E23" s="248"/>
      <c r="F23" s="251"/>
      <c r="G23" s="248"/>
      <c r="H23" s="54"/>
      <c r="I23" s="259"/>
      <c r="J23" s="259"/>
      <c r="K23" s="26"/>
      <c r="L23" s="43" t="s">
        <v>35</v>
      </c>
      <c r="M23" s="83"/>
      <c r="N23" s="281"/>
    </row>
    <row r="24" spans="1:14" ht="17.25" customHeight="1">
      <c r="A24" s="244"/>
      <c r="B24" s="245"/>
      <c r="C24" s="258"/>
      <c r="D24" s="247"/>
      <c r="E24" s="248"/>
      <c r="F24" s="252"/>
      <c r="G24" s="248"/>
      <c r="H24" s="55"/>
      <c r="I24" s="260"/>
      <c r="J24" s="260"/>
      <c r="K24" s="27"/>
      <c r="L24" s="46" t="s">
        <v>40</v>
      </c>
      <c r="M24" s="62"/>
      <c r="N24" s="282"/>
    </row>
    <row r="25" spans="1:14" ht="17.25" customHeight="1">
      <c r="A25" s="242">
        <v>2</v>
      </c>
      <c r="B25" s="243"/>
      <c r="C25" s="257"/>
      <c r="D25" s="246" t="s">
        <v>86</v>
      </c>
      <c r="E25" s="248"/>
      <c r="F25" s="251"/>
      <c r="G25" s="248"/>
      <c r="H25" s="54"/>
      <c r="I25" s="259"/>
      <c r="J25" s="259"/>
      <c r="K25" s="26"/>
      <c r="L25" s="43" t="s">
        <v>35</v>
      </c>
      <c r="M25" s="83"/>
      <c r="N25" s="281"/>
    </row>
    <row r="26" spans="1:14" ht="17.25" customHeight="1">
      <c r="A26" s="244"/>
      <c r="B26" s="245"/>
      <c r="C26" s="258"/>
      <c r="D26" s="247"/>
      <c r="E26" s="248"/>
      <c r="F26" s="252"/>
      <c r="G26" s="248"/>
      <c r="H26" s="55"/>
      <c r="I26" s="260"/>
      <c r="J26" s="260"/>
      <c r="K26" s="27"/>
      <c r="L26" s="46" t="s">
        <v>40</v>
      </c>
      <c r="M26" s="62"/>
      <c r="N26" s="282"/>
    </row>
    <row r="27" spans="1:14" ht="17.25" customHeight="1">
      <c r="A27" s="242">
        <v>3</v>
      </c>
      <c r="B27" s="243"/>
      <c r="C27" s="257"/>
      <c r="D27" s="246" t="s">
        <v>86</v>
      </c>
      <c r="E27" s="248"/>
      <c r="F27" s="251"/>
      <c r="G27" s="248"/>
      <c r="H27" s="54"/>
      <c r="I27" s="259"/>
      <c r="J27" s="259"/>
      <c r="K27" s="26"/>
      <c r="L27" s="43" t="s">
        <v>35</v>
      </c>
      <c r="M27" s="83"/>
      <c r="N27" s="281"/>
    </row>
    <row r="28" spans="1:14" ht="17.25" customHeight="1">
      <c r="A28" s="244"/>
      <c r="B28" s="245"/>
      <c r="C28" s="258"/>
      <c r="D28" s="247"/>
      <c r="E28" s="248"/>
      <c r="F28" s="252"/>
      <c r="G28" s="248"/>
      <c r="H28" s="55"/>
      <c r="I28" s="260"/>
      <c r="J28" s="260"/>
      <c r="K28" s="27"/>
      <c r="L28" s="46" t="s">
        <v>40</v>
      </c>
      <c r="M28" s="62"/>
      <c r="N28" s="282"/>
    </row>
    <row r="29" spans="1:14" ht="25.5" customHeight="1">
      <c r="A29" s="289"/>
      <c r="B29" s="290"/>
      <c r="C29" s="291"/>
      <c r="D29" s="118" t="s">
        <v>109</v>
      </c>
      <c r="E29" s="108">
        <f>E5+E7+E9+E11+E13+E15+E17+E19+E21+E23+E25+E27</f>
        <v>0</v>
      </c>
      <c r="F29" s="118" t="s">
        <v>109</v>
      </c>
      <c r="G29" s="108">
        <f>G5+G7+G9+G11+G13+G15+G17+G19+G21+G23+G25+G27</f>
        <v>0</v>
      </c>
      <c r="H29" s="287"/>
      <c r="I29" s="255">
        <f>SUM(I5:I16,I17:I28)</f>
        <v>0</v>
      </c>
      <c r="J29" s="255">
        <f>SUM(J5:J16,J17:J28)</f>
        <v>0</v>
      </c>
      <c r="K29" s="283"/>
      <c r="L29" s="284"/>
      <c r="M29" s="287"/>
      <c r="N29" s="287"/>
    </row>
    <row r="30" spans="1:14" ht="25.5" customHeight="1">
      <c r="A30" s="292"/>
      <c r="B30" s="293"/>
      <c r="C30" s="294"/>
      <c r="D30" s="101" t="s">
        <v>112</v>
      </c>
      <c r="E30" s="109"/>
      <c r="F30" s="101" t="s">
        <v>108</v>
      </c>
      <c r="G30" s="107"/>
      <c r="H30" s="288"/>
      <c r="I30" s="256"/>
      <c r="J30" s="256"/>
      <c r="K30" s="285"/>
      <c r="L30" s="286"/>
      <c r="M30" s="288"/>
      <c r="N30" s="288"/>
    </row>
    <row r="31" spans="1:14" ht="21" customHeight="1">
      <c r="A31" s="84" t="s">
        <v>111</v>
      </c>
      <c r="B31" s="102"/>
      <c r="C31" s="102"/>
      <c r="D31" s="103"/>
      <c r="E31" s="103"/>
      <c r="F31" s="104"/>
      <c r="G31" s="103"/>
      <c r="H31" s="105"/>
      <c r="I31" s="110"/>
      <c r="J31" s="110"/>
      <c r="K31" s="105"/>
      <c r="L31" s="105"/>
      <c r="M31" s="106"/>
      <c r="N31" s="105"/>
    </row>
    <row r="32" spans="1:14">
      <c r="A32" s="84"/>
      <c r="B32" s="30"/>
      <c r="C32" s="30"/>
      <c r="D32" s="30"/>
      <c r="E32" s="30"/>
      <c r="F32" s="30"/>
      <c r="G32" s="30"/>
      <c r="H32" s="30"/>
      <c r="I32" s="85"/>
      <c r="J32" s="85"/>
      <c r="K32" s="30"/>
      <c r="L32" s="30"/>
      <c r="M32" s="85"/>
      <c r="N32" s="30"/>
    </row>
    <row r="33" spans="1:1">
      <c r="A33" s="84"/>
    </row>
  </sheetData>
  <mergeCells count="126">
    <mergeCell ref="G17:G18"/>
    <mergeCell ref="G19:G20"/>
    <mergeCell ref="G21:G22"/>
    <mergeCell ref="G25:G26"/>
    <mergeCell ref="G27:G28"/>
    <mergeCell ref="F7:F8"/>
    <mergeCell ref="F9:F10"/>
    <mergeCell ref="F11:F12"/>
    <mergeCell ref="F13:F14"/>
    <mergeCell ref="F15:F16"/>
    <mergeCell ref="F17:F18"/>
    <mergeCell ref="F19:F20"/>
    <mergeCell ref="F21:F22"/>
    <mergeCell ref="F23:F24"/>
    <mergeCell ref="F25:F26"/>
    <mergeCell ref="F27:F28"/>
    <mergeCell ref="K29:L30"/>
    <mergeCell ref="M29:M30"/>
    <mergeCell ref="N29:N30"/>
    <mergeCell ref="H29:H30"/>
    <mergeCell ref="A29:C30"/>
    <mergeCell ref="E17:E18"/>
    <mergeCell ref="A25:B26"/>
    <mergeCell ref="N25:N26"/>
    <mergeCell ref="N27:N28"/>
    <mergeCell ref="I25:I26"/>
    <mergeCell ref="J25:J26"/>
    <mergeCell ref="I27:I28"/>
    <mergeCell ref="J27:J28"/>
    <mergeCell ref="A27:B28"/>
    <mergeCell ref="D27:D28"/>
    <mergeCell ref="E27:E28"/>
    <mergeCell ref="E25:E26"/>
    <mergeCell ref="D25:D26"/>
    <mergeCell ref="C27:C28"/>
    <mergeCell ref="J19:J20"/>
    <mergeCell ref="I21:I22"/>
    <mergeCell ref="J21:J22"/>
    <mergeCell ref="A23:B24"/>
    <mergeCell ref="D23:D24"/>
    <mergeCell ref="N13:N14"/>
    <mergeCell ref="N15:N16"/>
    <mergeCell ref="N17:N18"/>
    <mergeCell ref="N19:N20"/>
    <mergeCell ref="N21:N22"/>
    <mergeCell ref="N23:N24"/>
    <mergeCell ref="A15:B16"/>
    <mergeCell ref="A19:B20"/>
    <mergeCell ref="A17:B18"/>
    <mergeCell ref="D15:D16"/>
    <mergeCell ref="D19:D20"/>
    <mergeCell ref="E19:E20"/>
    <mergeCell ref="E23:E24"/>
    <mergeCell ref="A21:B22"/>
    <mergeCell ref="D21:D22"/>
    <mergeCell ref="E21:E22"/>
    <mergeCell ref="C23:C24"/>
    <mergeCell ref="D17:D18"/>
    <mergeCell ref="E15:E16"/>
    <mergeCell ref="G23:G24"/>
    <mergeCell ref="J23:J24"/>
    <mergeCell ref="I17:I18"/>
    <mergeCell ref="J17:J18"/>
    <mergeCell ref="I19:I20"/>
    <mergeCell ref="N7:N8"/>
    <mergeCell ref="E7:E8"/>
    <mergeCell ref="A9:B10"/>
    <mergeCell ref="D9:D10"/>
    <mergeCell ref="E9:E10"/>
    <mergeCell ref="I7:I8"/>
    <mergeCell ref="A11:B12"/>
    <mergeCell ref="D11:D12"/>
    <mergeCell ref="E11:E12"/>
    <mergeCell ref="G7:G8"/>
    <mergeCell ref="G9:G10"/>
    <mergeCell ref="G11:G12"/>
    <mergeCell ref="A1:C1"/>
    <mergeCell ref="H3:H4"/>
    <mergeCell ref="I3:J3"/>
    <mergeCell ref="K3:M3"/>
    <mergeCell ref="N3:N4"/>
    <mergeCell ref="K4:L4"/>
    <mergeCell ref="A3:C3"/>
    <mergeCell ref="A4:B4"/>
    <mergeCell ref="D3:G3"/>
    <mergeCell ref="H1:L1"/>
    <mergeCell ref="D1:G1"/>
    <mergeCell ref="N5:N6"/>
    <mergeCell ref="E5:E6"/>
    <mergeCell ref="I5:I6"/>
    <mergeCell ref="J5:J6"/>
    <mergeCell ref="I29:I30"/>
    <mergeCell ref="J29:J30"/>
    <mergeCell ref="C5:C6"/>
    <mergeCell ref="C7:C8"/>
    <mergeCell ref="C9:C10"/>
    <mergeCell ref="C11:C12"/>
    <mergeCell ref="C13:C14"/>
    <mergeCell ref="C15:C16"/>
    <mergeCell ref="C17:C18"/>
    <mergeCell ref="C19:C20"/>
    <mergeCell ref="C21:C22"/>
    <mergeCell ref="C25:C26"/>
    <mergeCell ref="J7:J8"/>
    <mergeCell ref="I9:I10"/>
    <mergeCell ref="J9:J10"/>
    <mergeCell ref="I11:I12"/>
    <mergeCell ref="J11:J12"/>
    <mergeCell ref="N9:N10"/>
    <mergeCell ref="N11:N12"/>
    <mergeCell ref="I23:I24"/>
    <mergeCell ref="A5:B6"/>
    <mergeCell ref="D5:D6"/>
    <mergeCell ref="A7:B8"/>
    <mergeCell ref="D7:D8"/>
    <mergeCell ref="E13:E14"/>
    <mergeCell ref="I13:I14"/>
    <mergeCell ref="J13:J14"/>
    <mergeCell ref="I15:I16"/>
    <mergeCell ref="J15:J16"/>
    <mergeCell ref="A13:B14"/>
    <mergeCell ref="D13:D14"/>
    <mergeCell ref="F5:F6"/>
    <mergeCell ref="G5:G6"/>
    <mergeCell ref="G13:G14"/>
    <mergeCell ref="G15:G16"/>
  </mergeCells>
  <phoneticPr fontId="1"/>
  <pageMargins left="0.31496062992125984" right="0.31496062992125984" top="0.74803149606299213" bottom="0.35433070866141736" header="0.31496062992125984" footer="0.31496062992125984"/>
  <pageSetup paperSize="9" scale="88" orientation="landscape" r:id="rId1"/>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view="pageBreakPreview" zoomScaleNormal="100" zoomScaleSheetLayoutView="100" workbookViewId="0">
      <selection activeCell="C8" sqref="C8"/>
    </sheetView>
  </sheetViews>
  <sheetFormatPr defaultRowHeight="18"/>
  <cols>
    <col min="1" max="1" width="8.59765625" customWidth="1"/>
    <col min="2" max="3" width="15.59765625" customWidth="1"/>
    <col min="4" max="6" width="14.59765625" customWidth="1"/>
  </cols>
  <sheetData>
    <row r="1" spans="1:6" ht="15" customHeight="1">
      <c r="A1" s="4" t="s">
        <v>17</v>
      </c>
      <c r="B1" s="5"/>
      <c r="C1" s="5"/>
      <c r="D1" s="5"/>
      <c r="E1" s="5"/>
      <c r="F1" s="5"/>
    </row>
    <row r="2" spans="1:6" ht="24" customHeight="1">
      <c r="A2" s="307" t="s">
        <v>76</v>
      </c>
      <c r="B2" s="307"/>
      <c r="C2" s="307"/>
      <c r="D2" s="307"/>
      <c r="E2" s="307"/>
      <c r="F2" s="307"/>
    </row>
    <row r="3" spans="1:6" ht="27.75" customHeight="1">
      <c r="A3" s="308" t="s">
        <v>118</v>
      </c>
      <c r="B3" s="309"/>
      <c r="C3" s="310">
        <f>最初に!C11</f>
        <v>0</v>
      </c>
      <c r="D3" s="311"/>
      <c r="E3" s="86"/>
      <c r="F3" s="77"/>
    </row>
    <row r="4" spans="1:6" ht="9" customHeight="1">
      <c r="A4" s="28"/>
      <c r="B4" s="28"/>
      <c r="C4" s="28"/>
      <c r="D4" s="28"/>
      <c r="E4" s="28"/>
      <c r="F4" s="28"/>
    </row>
    <row r="5" spans="1:6">
      <c r="A5" s="28" t="s">
        <v>19</v>
      </c>
      <c r="B5" s="28"/>
      <c r="C5" s="28"/>
      <c r="D5" s="28"/>
      <c r="E5" s="28"/>
      <c r="F5" s="28"/>
    </row>
    <row r="6" spans="1:6">
      <c r="A6" s="301" t="s">
        <v>1</v>
      </c>
      <c r="B6" s="303"/>
      <c r="C6" s="87" t="s">
        <v>75</v>
      </c>
      <c r="D6" s="302" t="s">
        <v>2</v>
      </c>
      <c r="E6" s="302"/>
      <c r="F6" s="303"/>
    </row>
    <row r="7" spans="1:6" ht="21" customHeight="1">
      <c r="A7" s="301" t="s">
        <v>50</v>
      </c>
      <c r="B7" s="303"/>
      <c r="C7" s="114"/>
      <c r="D7" s="312"/>
      <c r="E7" s="312"/>
      <c r="F7" s="312"/>
    </row>
    <row r="8" spans="1:6" ht="21" customHeight="1">
      <c r="A8" s="301" t="s">
        <v>51</v>
      </c>
      <c r="B8" s="303"/>
      <c r="C8" s="114"/>
      <c r="D8" s="295"/>
      <c r="E8" s="295"/>
      <c r="F8" s="295"/>
    </row>
    <row r="9" spans="1:6" ht="21" customHeight="1" thickBot="1">
      <c r="A9" s="313"/>
      <c r="B9" s="314"/>
      <c r="C9" s="112"/>
      <c r="D9" s="315"/>
      <c r="E9" s="315"/>
      <c r="F9" s="315"/>
    </row>
    <row r="10" spans="1:6" ht="21" customHeight="1" thickBot="1">
      <c r="A10" s="299" t="s">
        <v>42</v>
      </c>
      <c r="B10" s="300"/>
      <c r="C10" s="113">
        <f>SUM(C7:C9)</f>
        <v>0</v>
      </c>
      <c r="D10" s="316"/>
      <c r="E10" s="316"/>
      <c r="F10" s="316"/>
    </row>
    <row r="11" spans="1:6" ht="10.050000000000001" customHeight="1">
      <c r="A11" s="28"/>
      <c r="B11" s="28"/>
      <c r="C11" s="28"/>
      <c r="D11" s="28"/>
      <c r="E11" s="28"/>
      <c r="F11" s="28"/>
    </row>
    <row r="12" spans="1:6">
      <c r="A12" s="28" t="s">
        <v>20</v>
      </c>
      <c r="B12" s="28"/>
      <c r="C12" s="28"/>
      <c r="D12" s="28"/>
      <c r="E12" s="28"/>
      <c r="F12" s="28"/>
    </row>
    <row r="13" spans="1:6">
      <c r="A13" s="301" t="s">
        <v>26</v>
      </c>
      <c r="B13" s="303"/>
      <c r="C13" s="87" t="s">
        <v>75</v>
      </c>
      <c r="D13" s="301" t="s">
        <v>2</v>
      </c>
      <c r="E13" s="302"/>
      <c r="F13" s="303"/>
    </row>
    <row r="14" spans="1:6" ht="22.05" customHeight="1">
      <c r="A14" s="296" t="s">
        <v>12</v>
      </c>
      <c r="B14" s="31" t="s">
        <v>27</v>
      </c>
      <c r="C14" s="115"/>
      <c r="D14" s="295"/>
      <c r="E14" s="295"/>
      <c r="F14" s="295"/>
    </row>
    <row r="15" spans="1:6" ht="22.05" customHeight="1">
      <c r="A15" s="297"/>
      <c r="B15" s="31"/>
      <c r="C15" s="115"/>
      <c r="D15" s="295"/>
      <c r="E15" s="295"/>
      <c r="F15" s="295"/>
    </row>
    <row r="16" spans="1:6" ht="22.05" customHeight="1">
      <c r="A16" s="297"/>
      <c r="B16" s="31"/>
      <c r="C16" s="115"/>
      <c r="D16" s="295"/>
      <c r="E16" s="295"/>
      <c r="F16" s="295"/>
    </row>
    <row r="17" spans="1:6" ht="22.05" customHeight="1">
      <c r="A17" s="297"/>
      <c r="B17" s="31"/>
      <c r="C17" s="115"/>
      <c r="D17" s="295"/>
      <c r="E17" s="295"/>
      <c r="F17" s="295"/>
    </row>
    <row r="18" spans="1:6" ht="22.05" customHeight="1">
      <c r="A18" s="297"/>
      <c r="B18" s="31"/>
      <c r="C18" s="115"/>
      <c r="D18" s="295"/>
      <c r="E18" s="295"/>
      <c r="F18" s="295"/>
    </row>
    <row r="19" spans="1:6" ht="22.05" customHeight="1">
      <c r="A19" s="297"/>
      <c r="B19" s="31" t="s">
        <v>28</v>
      </c>
      <c r="C19" s="115"/>
      <c r="D19" s="295"/>
      <c r="E19" s="295"/>
      <c r="F19" s="295"/>
    </row>
    <row r="20" spans="1:6" ht="22.05" customHeight="1">
      <c r="A20" s="297"/>
      <c r="B20" s="31"/>
      <c r="C20" s="115"/>
      <c r="D20" s="295"/>
      <c r="E20" s="295"/>
      <c r="F20" s="295"/>
    </row>
    <row r="21" spans="1:6" ht="22.05" customHeight="1">
      <c r="A21" s="297"/>
      <c r="B21" s="31"/>
      <c r="C21" s="115"/>
      <c r="D21" s="295"/>
      <c r="E21" s="295"/>
      <c r="F21" s="295"/>
    </row>
    <row r="22" spans="1:6" ht="22.05" customHeight="1">
      <c r="A22" s="297"/>
      <c r="B22" s="31"/>
      <c r="C22" s="115"/>
      <c r="D22" s="295"/>
      <c r="E22" s="295"/>
      <c r="F22" s="295"/>
    </row>
    <row r="23" spans="1:6" ht="22.05" customHeight="1">
      <c r="A23" s="297"/>
      <c r="B23" s="31" t="s">
        <v>0</v>
      </c>
      <c r="C23" s="115"/>
      <c r="D23" s="295"/>
      <c r="E23" s="295"/>
      <c r="F23" s="295"/>
    </row>
    <row r="24" spans="1:6" ht="22.05" customHeight="1">
      <c r="A24" s="297"/>
      <c r="B24" s="31"/>
      <c r="C24" s="115"/>
      <c r="D24" s="295"/>
      <c r="E24" s="295"/>
      <c r="F24" s="295"/>
    </row>
    <row r="25" spans="1:6" ht="22.05" customHeight="1">
      <c r="A25" s="297"/>
      <c r="B25" s="31" t="s">
        <v>31</v>
      </c>
      <c r="C25" s="115"/>
      <c r="D25" s="295"/>
      <c r="E25" s="295"/>
      <c r="F25" s="295"/>
    </row>
    <row r="26" spans="1:6" ht="22.05" customHeight="1">
      <c r="A26" s="298"/>
      <c r="B26" s="31"/>
      <c r="C26" s="115"/>
      <c r="D26" s="295"/>
      <c r="E26" s="295"/>
      <c r="F26" s="295"/>
    </row>
    <row r="27" spans="1:6" ht="22.05" customHeight="1">
      <c r="A27" s="296" t="s">
        <v>13</v>
      </c>
      <c r="B27" s="31" t="s">
        <v>29</v>
      </c>
      <c r="C27" s="115"/>
      <c r="D27" s="295"/>
      <c r="E27" s="295"/>
      <c r="F27" s="295"/>
    </row>
    <row r="28" spans="1:6" ht="22.05" customHeight="1">
      <c r="A28" s="297"/>
      <c r="B28" s="31" t="s">
        <v>30</v>
      </c>
      <c r="C28" s="115"/>
      <c r="D28" s="295"/>
      <c r="E28" s="295"/>
      <c r="F28" s="295"/>
    </row>
    <row r="29" spans="1:6" ht="22.05" customHeight="1">
      <c r="A29" s="298"/>
      <c r="B29" s="31" t="s">
        <v>32</v>
      </c>
      <c r="C29" s="115"/>
      <c r="D29" s="295"/>
      <c r="E29" s="295"/>
      <c r="F29" s="295"/>
    </row>
    <row r="30" spans="1:6" ht="22.05" customHeight="1">
      <c r="A30" s="296" t="s">
        <v>18</v>
      </c>
      <c r="B30" s="31" t="s">
        <v>33</v>
      </c>
      <c r="C30" s="115"/>
      <c r="D30" s="295"/>
      <c r="E30" s="295"/>
      <c r="F30" s="295"/>
    </row>
    <row r="31" spans="1:6" ht="22.05" customHeight="1" thickBot="1">
      <c r="A31" s="297"/>
      <c r="B31" s="32"/>
      <c r="C31" s="116"/>
      <c r="D31" s="304"/>
      <c r="E31" s="304"/>
      <c r="F31" s="304"/>
    </row>
    <row r="32" spans="1:6" ht="21.75" customHeight="1" thickBot="1">
      <c r="A32" s="299" t="s">
        <v>43</v>
      </c>
      <c r="B32" s="300"/>
      <c r="C32" s="117">
        <f>SUM(C14:C31)</f>
        <v>0</v>
      </c>
      <c r="D32" s="305"/>
      <c r="E32" s="305"/>
      <c r="F32" s="306"/>
    </row>
    <row r="33" spans="1:6" s="15" customFormat="1" ht="20.100000000000001" customHeight="1">
      <c r="A33" s="33" t="s">
        <v>49</v>
      </c>
      <c r="B33" s="34"/>
      <c r="C33" s="29"/>
      <c r="D33" s="30"/>
      <c r="E33" s="30"/>
      <c r="F33" s="30"/>
    </row>
    <row r="34" spans="1:6" s="15" customFormat="1" ht="20.100000000000001" customHeight="1">
      <c r="A34" s="35" t="s">
        <v>52</v>
      </c>
      <c r="B34" s="35"/>
      <c r="C34" s="30"/>
      <c r="D34" s="30"/>
      <c r="E34" s="30"/>
      <c r="F34" s="30"/>
    </row>
    <row r="35" spans="1:6">
      <c r="A35" s="30"/>
      <c r="B35" s="30"/>
      <c r="C35" s="30"/>
      <c r="D35" s="30"/>
      <c r="E35" s="30"/>
      <c r="F35" s="30"/>
    </row>
    <row r="36" spans="1:6">
      <c r="A36" s="30"/>
      <c r="B36" s="30"/>
      <c r="C36" s="30"/>
      <c r="D36" s="30"/>
      <c r="E36" s="30"/>
      <c r="F36" s="30"/>
    </row>
    <row r="37" spans="1:6">
      <c r="A37" s="30"/>
      <c r="B37" s="30"/>
      <c r="C37" s="30"/>
      <c r="D37" s="30"/>
      <c r="E37" s="30"/>
      <c r="F37" s="30"/>
    </row>
    <row r="38" spans="1:6">
      <c r="A38" s="30"/>
      <c r="B38" s="30"/>
      <c r="C38" s="30"/>
      <c r="D38" s="30"/>
      <c r="E38" s="30"/>
      <c r="F38" s="30"/>
    </row>
    <row r="42" spans="1:6" ht="18.75" customHeight="1"/>
    <row r="43" spans="1:6" ht="18.75" customHeight="1"/>
  </sheetData>
  <mergeCells count="38">
    <mergeCell ref="D31:F31"/>
    <mergeCell ref="D32:F32"/>
    <mergeCell ref="A7:B7"/>
    <mergeCell ref="A2:F2"/>
    <mergeCell ref="A3:B3"/>
    <mergeCell ref="C3:D3"/>
    <mergeCell ref="A6:B6"/>
    <mergeCell ref="D6:F6"/>
    <mergeCell ref="D7:F7"/>
    <mergeCell ref="A8:B8"/>
    <mergeCell ref="A9:B9"/>
    <mergeCell ref="A10:B10"/>
    <mergeCell ref="D8:F8"/>
    <mergeCell ref="D9:F9"/>
    <mergeCell ref="D10:F10"/>
    <mergeCell ref="A13:B13"/>
    <mergeCell ref="A14:A26"/>
    <mergeCell ref="A27:A29"/>
    <mergeCell ref="A30:A31"/>
    <mergeCell ref="A32:B32"/>
    <mergeCell ref="D13:F13"/>
    <mergeCell ref="D14:F14"/>
    <mergeCell ref="D15:F15"/>
    <mergeCell ref="D16:F16"/>
    <mergeCell ref="D23:F23"/>
    <mergeCell ref="D17:F17"/>
    <mergeCell ref="D18:F18"/>
    <mergeCell ref="D19:F19"/>
    <mergeCell ref="D20:F20"/>
    <mergeCell ref="D21:F21"/>
    <mergeCell ref="D22:F22"/>
    <mergeCell ref="D29:F29"/>
    <mergeCell ref="D30:F30"/>
    <mergeCell ref="D25:F25"/>
    <mergeCell ref="D27:F27"/>
    <mergeCell ref="D24:F24"/>
    <mergeCell ref="D26:F26"/>
    <mergeCell ref="D28:F28"/>
  </mergeCells>
  <phoneticPr fontI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view="pageBreakPreview" zoomScaleNormal="100" zoomScaleSheetLayoutView="100" workbookViewId="0">
      <selection activeCell="A4" sqref="A4"/>
    </sheetView>
  </sheetViews>
  <sheetFormatPr defaultColWidth="9" defaultRowHeight="13.2"/>
  <cols>
    <col min="1" max="1" width="3.296875" style="17" customWidth="1"/>
    <col min="2" max="2" width="12.59765625" style="16" customWidth="1"/>
    <col min="3" max="4" width="25.59765625" style="16" customWidth="1"/>
    <col min="5" max="5" width="19.296875" style="16" customWidth="1"/>
    <col min="6" max="6" width="6.69921875" style="16" customWidth="1"/>
    <col min="7" max="16384" width="9" style="16"/>
  </cols>
  <sheetData>
    <row r="1" spans="1:6" ht="15.75" customHeight="1">
      <c r="A1" s="317" t="s">
        <v>53</v>
      </c>
      <c r="B1" s="317"/>
      <c r="C1" s="5"/>
      <c r="D1" s="5"/>
      <c r="E1" s="5"/>
    </row>
    <row r="2" spans="1:6" ht="27.75" customHeight="1">
      <c r="A2" s="318" t="s">
        <v>54</v>
      </c>
      <c r="B2" s="318"/>
      <c r="C2" s="318"/>
      <c r="D2" s="318"/>
      <c r="E2" s="318"/>
    </row>
    <row r="3" spans="1:6" ht="27.75" customHeight="1">
      <c r="A3" s="319" t="s">
        <v>118</v>
      </c>
      <c r="B3" s="319"/>
      <c r="C3" s="319"/>
      <c r="D3" s="88">
        <f>事業計画書!D4</f>
        <v>0</v>
      </c>
      <c r="E3" s="89"/>
      <c r="F3" s="89"/>
    </row>
    <row r="4" spans="1:6" ht="24.75" customHeight="1">
      <c r="A4" s="90"/>
      <c r="B4" s="91"/>
      <c r="C4" s="91"/>
      <c r="D4" s="91"/>
      <c r="E4" s="92"/>
      <c r="F4" s="89"/>
    </row>
    <row r="5" spans="1:6" ht="21" customHeight="1">
      <c r="A5" s="36" t="s">
        <v>55</v>
      </c>
      <c r="B5" s="36" t="s">
        <v>56</v>
      </c>
      <c r="C5" s="93" t="s">
        <v>57</v>
      </c>
      <c r="D5" s="36" t="s">
        <v>58</v>
      </c>
      <c r="E5" s="93" t="s">
        <v>3</v>
      </c>
      <c r="F5" s="89"/>
    </row>
    <row r="6" spans="1:6" ht="28.05" customHeight="1">
      <c r="A6" s="36">
        <v>1</v>
      </c>
      <c r="B6" s="36" t="s">
        <v>59</v>
      </c>
      <c r="C6" s="100"/>
      <c r="D6" s="100"/>
      <c r="E6" s="100"/>
      <c r="F6" s="89"/>
    </row>
    <row r="7" spans="1:6" ht="28.05" customHeight="1">
      <c r="A7" s="36">
        <v>2</v>
      </c>
      <c r="B7" s="100"/>
      <c r="C7" s="100"/>
      <c r="D7" s="100"/>
      <c r="E7" s="100"/>
      <c r="F7" s="89"/>
    </row>
    <row r="8" spans="1:6" ht="28.05" customHeight="1">
      <c r="A8" s="36">
        <v>3</v>
      </c>
      <c r="B8" s="100"/>
      <c r="C8" s="100"/>
      <c r="D8" s="100"/>
      <c r="E8" s="100"/>
      <c r="F8" s="89"/>
    </row>
    <row r="9" spans="1:6" ht="28.05" customHeight="1">
      <c r="A9" s="36">
        <v>4</v>
      </c>
      <c r="B9" s="100"/>
      <c r="C9" s="100"/>
      <c r="D9" s="100"/>
      <c r="E9" s="100"/>
      <c r="F9" s="89"/>
    </row>
    <row r="10" spans="1:6" ht="28.05" customHeight="1">
      <c r="A10" s="36">
        <v>5</v>
      </c>
      <c r="B10" s="100"/>
      <c r="C10" s="100"/>
      <c r="D10" s="100"/>
      <c r="E10" s="100"/>
      <c r="F10" s="89"/>
    </row>
    <row r="11" spans="1:6" ht="28.05" customHeight="1">
      <c r="A11" s="36">
        <v>6</v>
      </c>
      <c r="B11" s="100"/>
      <c r="C11" s="100"/>
      <c r="D11" s="100"/>
      <c r="E11" s="100"/>
      <c r="F11" s="89"/>
    </row>
    <row r="12" spans="1:6" ht="28.05" customHeight="1">
      <c r="A12" s="36">
        <v>7</v>
      </c>
      <c r="B12" s="100"/>
      <c r="C12" s="100"/>
      <c r="D12" s="100"/>
      <c r="E12" s="100"/>
      <c r="F12" s="89"/>
    </row>
    <row r="13" spans="1:6" ht="28.05" customHeight="1">
      <c r="A13" s="36">
        <v>8</v>
      </c>
      <c r="B13" s="100"/>
      <c r="C13" s="100"/>
      <c r="D13" s="100"/>
      <c r="E13" s="100"/>
      <c r="F13" s="89"/>
    </row>
    <row r="14" spans="1:6" ht="28.05" customHeight="1">
      <c r="A14" s="36">
        <v>9</v>
      </c>
      <c r="B14" s="100"/>
      <c r="C14" s="100"/>
      <c r="D14" s="100"/>
      <c r="E14" s="100"/>
      <c r="F14" s="89"/>
    </row>
    <row r="15" spans="1:6" ht="28.05" customHeight="1">
      <c r="A15" s="36">
        <v>10</v>
      </c>
      <c r="B15" s="100"/>
      <c r="C15" s="100"/>
      <c r="D15" s="100"/>
      <c r="E15" s="100"/>
      <c r="F15" s="89"/>
    </row>
    <row r="16" spans="1:6" ht="28.05" customHeight="1">
      <c r="A16" s="36">
        <v>11</v>
      </c>
      <c r="B16" s="100"/>
      <c r="C16" s="100"/>
      <c r="D16" s="100"/>
      <c r="E16" s="100"/>
      <c r="F16" s="89"/>
    </row>
    <row r="17" spans="1:6" ht="28.05" customHeight="1">
      <c r="A17" s="36">
        <v>12</v>
      </c>
      <c r="B17" s="100"/>
      <c r="C17" s="100"/>
      <c r="D17" s="100"/>
      <c r="E17" s="100"/>
      <c r="F17" s="89"/>
    </row>
    <row r="18" spans="1:6" ht="28.05" customHeight="1">
      <c r="A18" s="36">
        <v>13</v>
      </c>
      <c r="B18" s="100"/>
      <c r="C18" s="100"/>
      <c r="D18" s="100"/>
      <c r="E18" s="100"/>
      <c r="F18" s="89"/>
    </row>
    <row r="19" spans="1:6" ht="28.05" customHeight="1">
      <c r="A19" s="36">
        <v>14</v>
      </c>
      <c r="B19" s="100"/>
      <c r="C19" s="100"/>
      <c r="D19" s="100"/>
      <c r="E19" s="100"/>
      <c r="F19" s="89"/>
    </row>
    <row r="20" spans="1:6" ht="28.05" customHeight="1">
      <c r="A20" s="36">
        <v>15</v>
      </c>
      <c r="B20" s="100"/>
      <c r="C20" s="100"/>
      <c r="D20" s="100"/>
      <c r="E20" s="100"/>
      <c r="F20" s="89"/>
    </row>
    <row r="21" spans="1:6" ht="28.05" customHeight="1">
      <c r="A21" s="36">
        <v>16</v>
      </c>
      <c r="B21" s="100"/>
      <c r="C21" s="100"/>
      <c r="D21" s="100"/>
      <c r="E21" s="100"/>
      <c r="F21" s="89"/>
    </row>
    <row r="22" spans="1:6" ht="28.05" customHeight="1">
      <c r="A22" s="36">
        <v>17</v>
      </c>
      <c r="B22" s="100"/>
      <c r="C22" s="100"/>
      <c r="D22" s="100"/>
      <c r="E22" s="100"/>
      <c r="F22" s="89"/>
    </row>
    <row r="23" spans="1:6" ht="28.05" customHeight="1">
      <c r="A23" s="36">
        <v>18</v>
      </c>
      <c r="B23" s="100"/>
      <c r="C23" s="100"/>
      <c r="D23" s="100"/>
      <c r="E23" s="100"/>
      <c r="F23" s="89"/>
    </row>
    <row r="24" spans="1:6" ht="28.05" customHeight="1">
      <c r="A24" s="36">
        <v>19</v>
      </c>
      <c r="B24" s="100"/>
      <c r="C24" s="100"/>
      <c r="D24" s="100"/>
      <c r="E24" s="100"/>
      <c r="F24" s="89"/>
    </row>
    <row r="25" spans="1:6" ht="28.05" customHeight="1">
      <c r="A25" s="36">
        <v>20</v>
      </c>
      <c r="B25" s="100"/>
      <c r="C25" s="100"/>
      <c r="D25" s="100"/>
      <c r="E25" s="100"/>
      <c r="F25" s="89"/>
    </row>
    <row r="26" spans="1:6" ht="28.5" customHeight="1">
      <c r="A26" s="78"/>
      <c r="B26" s="320"/>
      <c r="C26" s="320"/>
      <c r="D26" s="320"/>
      <c r="E26" s="320"/>
      <c r="F26" s="89"/>
    </row>
  </sheetData>
  <mergeCells count="4">
    <mergeCell ref="A1:B1"/>
    <mergeCell ref="A2:E2"/>
    <mergeCell ref="A3:C3"/>
    <mergeCell ref="B26:E26"/>
  </mergeCells>
  <phoneticPr fontId="1"/>
  <printOptions horizontalCentered="1"/>
  <pageMargins left="0.39370078740157483" right="0.39370078740157483" top="0.59055118110236227" bottom="0.59055118110236227"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最初に</vt:lpstr>
      <vt:lpstr>事業計画書</vt:lpstr>
      <vt:lpstr>実施予定一覧 </vt:lpstr>
      <vt:lpstr>補助金交付額算出内訳「食堂」 </vt:lpstr>
      <vt:lpstr>活動従事者名簿</vt:lpstr>
      <vt:lpstr>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昭島市</dc:creator>
  <cp:lastModifiedBy>2462134</cp:lastModifiedBy>
  <cp:lastPrinted>2023-06-26T07:32:29Z</cp:lastPrinted>
  <dcterms:created xsi:type="dcterms:W3CDTF">2021-05-18T02:53:30Z</dcterms:created>
  <dcterms:modified xsi:type="dcterms:W3CDTF">2025-03-24T05:48:46Z</dcterms:modified>
</cp:coreProperties>
</file>