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 activeTab="6"/>
  </bookViews>
  <sheets>
    <sheet name="143 (2)" sheetId="19" r:id="rId1"/>
    <sheet name="144" sheetId="12" r:id="rId2"/>
    <sheet name="145(1)" sheetId="13" r:id="rId3"/>
    <sheet name="145(2)" sheetId="14" r:id="rId4"/>
    <sheet name="146" sheetId="15" r:id="rId5"/>
    <sheet name="147" sheetId="16" r:id="rId6"/>
    <sheet name="148" sheetId="20" r:id="rId7"/>
    <sheet name="149" sheetId="17" r:id="rId8"/>
  </sheets>
  <definedNames>
    <definedName name="_xlnm.Print_Area" localSheetId="0">'143 (2)'!$B$2:$AB$68</definedName>
    <definedName name="_xlnm.Print_Area" localSheetId="1">'144'!$B$2:$H$20</definedName>
    <definedName name="_xlnm.Print_Area" localSheetId="2">'145(1)'!$B$2:$N$33</definedName>
    <definedName name="_xlnm.Print_Area" localSheetId="3">'145(2)'!$B$2:$N$22</definedName>
    <definedName name="_xlnm.Print_Area" localSheetId="4">'146'!$B$2:$L$12</definedName>
    <definedName name="_xlnm.Print_Area" localSheetId="5">'147'!$B$2:$G$16</definedName>
    <definedName name="_xlnm.Print_Area" localSheetId="6">'148'!$B$2:$G$27</definedName>
    <definedName name="_xlnm.Print_Area" localSheetId="7">'149'!$B$2:$G$29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5" l="1"/>
  <c r="J11" i="15" s="1"/>
  <c r="N21" i="14"/>
  <c r="N20" i="14"/>
  <c r="N19" i="14"/>
  <c r="N16" i="14"/>
  <c r="N15" i="14"/>
  <c r="N14" i="14"/>
  <c r="N13" i="14"/>
  <c r="N10" i="14"/>
  <c r="N9" i="14"/>
  <c r="N8" i="14"/>
  <c r="M7" i="14"/>
  <c r="N18" i="14" s="1"/>
  <c r="L7" i="14"/>
  <c r="N29" i="13"/>
  <c r="M7" i="13"/>
  <c r="N31" i="13" s="1"/>
  <c r="L7" i="13"/>
  <c r="AA67" i="19"/>
  <c r="Y67" i="19"/>
  <c r="W67" i="19"/>
  <c r="U67" i="19"/>
  <c r="S67" i="19"/>
  <c r="Q67" i="19"/>
  <c r="O67" i="19"/>
  <c r="M67" i="19"/>
  <c r="K67" i="19"/>
  <c r="I67" i="19"/>
  <c r="G67" i="19"/>
  <c r="E67" i="19"/>
  <c r="I39" i="19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H7" i="14"/>
  <c r="J7" i="15" l="1"/>
  <c r="J8" i="15"/>
  <c r="J9" i="15"/>
  <c r="J10" i="15"/>
  <c r="N11" i="14"/>
  <c r="N7" i="14" s="1"/>
  <c r="N17" i="14"/>
  <c r="N12" i="14"/>
  <c r="N11" i="13"/>
  <c r="N17" i="13"/>
  <c r="N18" i="13"/>
  <c r="N8" i="13"/>
  <c r="N7" i="13" s="1"/>
  <c r="N14" i="13"/>
  <c r="N20" i="13"/>
  <c r="N26" i="13"/>
  <c r="N9" i="13"/>
  <c r="N15" i="13"/>
  <c r="N21" i="13"/>
  <c r="N27" i="13"/>
  <c r="N23" i="13"/>
  <c r="N12" i="13"/>
  <c r="N10" i="13"/>
  <c r="N16" i="13"/>
  <c r="N22" i="13"/>
  <c r="N28" i="13"/>
  <c r="N24" i="13"/>
  <c r="N30" i="13"/>
  <c r="N13" i="13"/>
  <c r="N19" i="13"/>
  <c r="N25" i="13"/>
  <c r="K7" i="14"/>
  <c r="J7" i="13"/>
  <c r="I7" i="13"/>
  <c r="J6" i="15" l="1"/>
  <c r="K7" i="13"/>
  <c r="L11" i="15" l="1"/>
  <c r="L10" i="15"/>
  <c r="L9" i="15"/>
  <c r="L8" i="15"/>
  <c r="L7" i="15"/>
  <c r="L6" i="15" s="1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 s="1"/>
  <c r="G7" i="13"/>
  <c r="F7" i="13"/>
  <c r="H7" i="13" l="1"/>
</calcChain>
</file>

<file path=xl/sharedStrings.xml><?xml version="1.0" encoding="utf-8"?>
<sst xmlns="http://schemas.openxmlformats.org/spreadsheetml/2006/main" count="426" uniqueCount="210">
  <si>
    <t>単位：㎡</t>
  </si>
  <si>
    <t>土　　地</t>
  </si>
  <si>
    <t>建　　物</t>
  </si>
  <si>
    <t>総　　　　　計</t>
  </si>
  <si>
    <t>行　政　財　産</t>
  </si>
  <si>
    <t>合　　　計</t>
  </si>
  <si>
    <t>本 庁 舎</t>
  </si>
  <si>
    <t>学　　　校</t>
  </si>
  <si>
    <t>公　　　園</t>
  </si>
  <si>
    <t>公営住宅</t>
  </si>
  <si>
    <t>消防施設</t>
  </si>
  <si>
    <t>その他の施設</t>
  </si>
  <si>
    <t>普通財産合計</t>
  </si>
  <si>
    <t>資料：契約管財課</t>
  </si>
  <si>
    <t>部　　局　　課　　名</t>
  </si>
  <si>
    <t>総　数</t>
  </si>
  <si>
    <t>事 務 職</t>
  </si>
  <si>
    <t>技 術 職</t>
  </si>
  <si>
    <t>技     能
労 務 職</t>
  </si>
  <si>
    <t>男</t>
  </si>
  <si>
    <t>女</t>
  </si>
  <si>
    <t>総務企画部</t>
  </si>
  <si>
    <t>(</t>
  </si>
  <si>
    <t>)</t>
  </si>
  <si>
    <t>総務課</t>
  </si>
  <si>
    <t>秘書広報課</t>
  </si>
  <si>
    <t>契約管財課</t>
  </si>
  <si>
    <t>課税課</t>
  </si>
  <si>
    <t>収税課</t>
  </si>
  <si>
    <t>市民生活部</t>
  </si>
  <si>
    <t>市民課</t>
  </si>
  <si>
    <t>保険年金課</t>
  </si>
  <si>
    <t>クリーン推進課</t>
  </si>
  <si>
    <t>環境課</t>
  </si>
  <si>
    <t>農業振興課</t>
  </si>
  <si>
    <t>市民活動推進課</t>
  </si>
  <si>
    <t>安全対策課</t>
  </si>
  <si>
    <t>健康福祉部</t>
  </si>
  <si>
    <t>社会福祉課</t>
  </si>
  <si>
    <t>障がい福祉課</t>
  </si>
  <si>
    <t>こども支援課</t>
  </si>
  <si>
    <t>中央児童センター</t>
  </si>
  <si>
    <t>南児童センター</t>
  </si>
  <si>
    <t>くぬぎ山児童センター</t>
  </si>
  <si>
    <t>北中沢児童センター</t>
  </si>
  <si>
    <t>粟野児童センター</t>
  </si>
  <si>
    <t>こども発達センター</t>
  </si>
  <si>
    <t>幼児保育課</t>
  </si>
  <si>
    <t>道野辺保育園</t>
  </si>
  <si>
    <t>南初富保育園</t>
  </si>
  <si>
    <t>粟野保育園</t>
  </si>
  <si>
    <t>鎌ケ谷保育園</t>
  </si>
  <si>
    <t>高齢者支援課</t>
  </si>
  <si>
    <t>健康増進課</t>
  </si>
  <si>
    <t>都市建設部</t>
  </si>
  <si>
    <t>都市計画課</t>
  </si>
  <si>
    <t>道路河川整備課</t>
  </si>
  <si>
    <t>道路河川管理課</t>
  </si>
  <si>
    <t>建築住宅課</t>
  </si>
  <si>
    <t>下水道課</t>
  </si>
  <si>
    <t>公園緑地課</t>
  </si>
  <si>
    <t>会計課</t>
  </si>
  <si>
    <t>生涯学習部</t>
  </si>
  <si>
    <t>教育総務課</t>
  </si>
  <si>
    <t>学校教育課</t>
  </si>
  <si>
    <t>生涯学習推進課</t>
  </si>
  <si>
    <t>図書館</t>
  </si>
  <si>
    <t>東部学習センター</t>
  </si>
  <si>
    <t>北部公民館</t>
  </si>
  <si>
    <t>南部公民館</t>
  </si>
  <si>
    <t>東初富公民館</t>
  </si>
  <si>
    <t>文化・スポーツ課</t>
  </si>
  <si>
    <t>郷土資料館</t>
  </si>
  <si>
    <t>選挙管理委員会事務局</t>
  </si>
  <si>
    <t>監査委員事務局</t>
  </si>
  <si>
    <t>農業委員会事務局</t>
  </si>
  <si>
    <t>議会事務局</t>
  </si>
  <si>
    <t>消防本部・消防署</t>
  </si>
  <si>
    <t>総　　　　　　　　　数</t>
  </si>
  <si>
    <t>単位：千円</t>
  </si>
  <si>
    <t>年度</t>
  </si>
  <si>
    <t>総　　　　　　額</t>
  </si>
  <si>
    <t>一　般　会　計</t>
  </si>
  <si>
    <t>特　　別　　会　　計</t>
  </si>
  <si>
    <t>歳　　入</t>
  </si>
  <si>
    <t>歳　　出</t>
  </si>
  <si>
    <t>国民健康保険</t>
  </si>
  <si>
    <t>歳　入</t>
  </si>
  <si>
    <t>歳　出</t>
  </si>
  <si>
    <t>特　　　　　別　　　　　会　　　　　計</t>
  </si>
  <si>
    <t>公共下水道</t>
  </si>
  <si>
    <t>介護保険</t>
  </si>
  <si>
    <t>後期高齢者医療</t>
  </si>
  <si>
    <t>資料：企画財政課
注1：総額には、各会計間の繰入額・繰出額の重複を含む。</t>
    <phoneticPr fontId="4"/>
  </si>
  <si>
    <t>注2：公共下水道事業特別会計は、令和２年度より公営企業会計へ移行している。</t>
    <rPh sb="0" eb="1">
      <t>チュウ</t>
    </rPh>
    <rPh sb="3" eb="10">
      <t>コウキョウゲスイドウジギョウ</t>
    </rPh>
    <rPh sb="10" eb="14">
      <t>トクベツカイケイ</t>
    </rPh>
    <rPh sb="16" eb="18">
      <t>レイワ</t>
    </rPh>
    <rPh sb="19" eb="21">
      <t>ネンド</t>
    </rPh>
    <rPh sb="23" eb="29">
      <t>コウエイキギョウカイケイ</t>
    </rPh>
    <rPh sb="30" eb="32">
      <t>イコウ</t>
    </rPh>
    <phoneticPr fontId="4"/>
  </si>
  <si>
    <t>（１）　歳　　入</t>
  </si>
  <si>
    <t>当初予算額</t>
  </si>
  <si>
    <t>決算額</t>
  </si>
  <si>
    <t>構成比
（％)</t>
  </si>
  <si>
    <t>総額</t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</si>
  <si>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</si>
  <si>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</si>
  <si>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</si>
  <si>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</si>
  <si>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</si>
  <si>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  <rPh sb="0" eb="8">
      <t>ホウジンジギョウゼイコウフキン</t>
    </rPh>
    <phoneticPr fontId="4"/>
  </si>
  <si>
    <t>-</t>
  </si>
  <si>
    <t>地方消費税交付金</t>
  </si>
  <si>
    <t>ゴルフ場利用税交付金</t>
  </si>
  <si>
    <t>自動車取得税交付金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</si>
  <si>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</si>
  <si>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国有提供施設等所在
市町村助成交付金</t>
    <phoneticPr fontId="4"/>
  </si>
  <si>
    <t>地方特例交付金</t>
    <phoneticPr fontId="4"/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</si>
  <si>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</si>
  <si>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</si>
  <si>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</si>
  <si>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</si>
  <si>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</si>
  <si>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</si>
  <si>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</si>
  <si>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</si>
  <si>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</si>
  <si>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</si>
  <si>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</si>
  <si>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</si>
  <si>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資料：企画財政課</t>
    <phoneticPr fontId="19"/>
  </si>
  <si>
    <t>注：構成比は、決算額の比率</t>
    <phoneticPr fontId="19"/>
  </si>
  <si>
    <t>（２）　歳　　出</t>
  </si>
  <si>
    <t>チェック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</si>
  <si>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</si>
  <si>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</si>
  <si>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</si>
  <si>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</si>
  <si>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</si>
  <si>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</si>
  <si>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</si>
  <si>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</si>
  <si>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</si>
  <si>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</si>
  <si>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</si>
  <si>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</si>
  <si>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  <rPh sb="3" eb="4">
      <t>キン</t>
    </rPh>
    <phoneticPr fontId="19"/>
  </si>
  <si>
    <t>予備費</t>
  </si>
  <si>
    <t>資料：企画財政課
注：構成比は、決算額の比率</t>
    <phoneticPr fontId="19"/>
  </si>
  <si>
    <t>収入額</t>
  </si>
  <si>
    <t>構成比
（％）</t>
  </si>
  <si>
    <t>総                 額</t>
  </si>
  <si>
    <t>市         民         税</t>
  </si>
  <si>
    <t>固   定   資   産   税</t>
  </si>
  <si>
    <t>軽   自   動   車   税</t>
  </si>
  <si>
    <t>市   た   ば   こ   税</t>
  </si>
  <si>
    <t>都   市   計   画   税</t>
  </si>
  <si>
    <t>資料：企画財政課</t>
  </si>
  <si>
    <t>公債費決算額</t>
  </si>
  <si>
    <t>元利償還額</t>
  </si>
  <si>
    <t>主要施策の成果に関する報告書　７表を参照</t>
  </si>
  <si>
    <t>対歳出決算額比（％）</t>
  </si>
  <si>
    <t>元利償還額／決算総額（特別会計含む）×１００</t>
  </si>
  <si>
    <t>年度末現在高</t>
    <phoneticPr fontId="19"/>
  </si>
  <si>
    <t>　</t>
  </si>
  <si>
    <t>内　　　訳</t>
    <phoneticPr fontId="19"/>
  </si>
  <si>
    <t>一般単独事業債</t>
  </si>
  <si>
    <t>決算統計　３３表を参照</t>
  </si>
  <si>
    <t>区分２</t>
  </si>
  <si>
    <t>公営住宅建設事業債</t>
  </si>
  <si>
    <t>区分３</t>
  </si>
  <si>
    <t>教育・福祉施設等整備事業債</t>
  </si>
  <si>
    <t>区分４</t>
  </si>
  <si>
    <t>公共事業等債</t>
    <rPh sb="4" eb="5">
      <t>トウ</t>
    </rPh>
    <phoneticPr fontId="19"/>
  </si>
  <si>
    <t>区分１</t>
  </si>
  <si>
    <t>財源対策債等</t>
  </si>
  <si>
    <t>区分１９～２６の合計</t>
  </si>
  <si>
    <t>振興資金</t>
  </si>
  <si>
    <t>区分２８</t>
  </si>
  <si>
    <t>下水道事業債</t>
  </si>
  <si>
    <t>前年度末＋繰越借入分＋現年借入分＋現年償還分</t>
  </si>
  <si>
    <t>下水道管理課に確認</t>
  </si>
  <si>
    <t>資料：企画財政課
注：下段は、年度末現在高の内訳</t>
    <phoneticPr fontId="19"/>
  </si>
  <si>
    <t>　　　　　　　　　　　　　　　単位：千円</t>
    <rPh sb="15" eb="17">
      <t>タンイ</t>
    </rPh>
    <rPh sb="18" eb="20">
      <t>センエン</t>
    </rPh>
    <phoneticPr fontId="4"/>
  </si>
  <si>
    <t>資料：下水道課</t>
    <rPh sb="0" eb="2">
      <t>シリョウ</t>
    </rPh>
    <rPh sb="3" eb="7">
      <t>ゲスイドウカ</t>
    </rPh>
    <phoneticPr fontId="4"/>
  </si>
  <si>
    <t>年　度</t>
    <rPh sb="0" eb="1">
      <t>ネン</t>
    </rPh>
    <rPh sb="2" eb="3">
      <t>ド</t>
    </rPh>
    <phoneticPr fontId="4"/>
  </si>
  <si>
    <t>下　水　道　事　業</t>
    <rPh sb="0" eb="1">
      <t>シタ</t>
    </rPh>
    <rPh sb="2" eb="3">
      <t>ミズ</t>
    </rPh>
    <rPh sb="4" eb="5">
      <t>ミチ</t>
    </rPh>
    <rPh sb="6" eb="7">
      <t>コト</t>
    </rPh>
    <rPh sb="8" eb="9">
      <t>ギョウ</t>
    </rPh>
    <phoneticPr fontId="4"/>
  </si>
  <si>
    <t>収　　　入</t>
    <rPh sb="0" eb="1">
      <t>オサム</t>
    </rPh>
    <rPh sb="4" eb="5">
      <t>ニュウ</t>
    </rPh>
    <phoneticPr fontId="4"/>
  </si>
  <si>
    <t>支　　　出</t>
    <rPh sb="0" eb="1">
      <t>シ</t>
    </rPh>
    <rPh sb="4" eb="5">
      <t>デ</t>
    </rPh>
    <phoneticPr fontId="4"/>
  </si>
  <si>
    <t>収益的収入</t>
    <rPh sb="0" eb="5">
      <t>シュウエキテキシュウニュウ</t>
    </rPh>
    <phoneticPr fontId="4"/>
  </si>
  <si>
    <t>資本的収入</t>
    <rPh sb="0" eb="5">
      <t>シホンテキシュウニュウ</t>
    </rPh>
    <phoneticPr fontId="4"/>
  </si>
  <si>
    <t>収益的支出</t>
    <rPh sb="0" eb="5">
      <t>シュウエキテキシシュツ</t>
    </rPh>
    <phoneticPr fontId="4"/>
  </si>
  <si>
    <t>資本的支出</t>
    <rPh sb="0" eb="5">
      <t>シホンテキシシュツ</t>
    </rPh>
    <phoneticPr fontId="4"/>
  </si>
  <si>
    <t>注2：決算額は、消費税及び地方消費税を含む。</t>
    <rPh sb="0" eb="1">
      <t>チュウ</t>
    </rPh>
    <rPh sb="3" eb="6">
      <t>ケッサンガク</t>
    </rPh>
    <rPh sb="8" eb="12">
      <t>ショウヒゼイオヨ</t>
    </rPh>
    <rPh sb="13" eb="18">
      <t>チホウショウヒゼイ</t>
    </rPh>
    <rPh sb="19" eb="20">
      <t>フク</t>
    </rPh>
    <phoneticPr fontId="4"/>
  </si>
  <si>
    <t>注1：下水道事業は、令和2年度から公営企業会計に移行。</t>
    <rPh sb="0" eb="1">
      <t>チュウ</t>
    </rPh>
    <rPh sb="3" eb="6">
      <t>ゲスイドウ</t>
    </rPh>
    <rPh sb="6" eb="8">
      <t>ジギョウ</t>
    </rPh>
    <rPh sb="10" eb="12">
      <t>レイワ</t>
    </rPh>
    <rPh sb="13" eb="15">
      <t>ネンド</t>
    </rPh>
    <rPh sb="17" eb="19">
      <t>コウエイ</t>
    </rPh>
    <rPh sb="19" eb="21">
      <t>キギョウ</t>
    </rPh>
    <rPh sb="21" eb="23">
      <t>カイケイ</t>
    </rPh>
    <rPh sb="24" eb="26">
      <t>イコウ</t>
    </rPh>
    <phoneticPr fontId="4"/>
  </si>
  <si>
    <t>令和２年度</t>
    <phoneticPr fontId="29"/>
  </si>
  <si>
    <t>企画財政課</t>
    <phoneticPr fontId="4"/>
  </si>
  <si>
    <t>143　市職員数</t>
    <phoneticPr fontId="4"/>
  </si>
  <si>
    <t>144　会計別決算額</t>
    <phoneticPr fontId="4"/>
  </si>
  <si>
    <t>145　一般会計歳入歳出予算及び決算額</t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ヨサン</t>
    </rPh>
    <rPh sb="14" eb="15">
      <t>オヨ</t>
    </rPh>
    <rPh sb="16" eb="18">
      <t>ケッサン</t>
    </rPh>
    <rPh sb="18" eb="19">
      <t>ガク</t>
    </rPh>
    <phoneticPr fontId="19"/>
  </si>
  <si>
    <t>146  税目別市税収入額</t>
    <rPh sb="5" eb="7">
      <t>ゼイモク</t>
    </rPh>
    <rPh sb="7" eb="8">
      <t>ベツ</t>
    </rPh>
    <rPh sb="8" eb="9">
      <t>シ</t>
    </rPh>
    <rPh sb="9" eb="10">
      <t>ゼイ</t>
    </rPh>
    <rPh sb="10" eb="12">
      <t>シュウニュウ</t>
    </rPh>
    <rPh sb="12" eb="13">
      <t>ガク</t>
    </rPh>
    <phoneticPr fontId="4"/>
  </si>
  <si>
    <t>147　市債の状況</t>
    <phoneticPr fontId="19"/>
  </si>
  <si>
    <t>148　公有財産の状況</t>
    <phoneticPr fontId="4"/>
  </si>
  <si>
    <t>149　企業会計決算状況</t>
    <rPh sb="4" eb="8">
      <t>キギョウカイケイ</t>
    </rPh>
    <rPh sb="8" eb="10">
      <t>ケッサン</t>
    </rPh>
    <rPh sb="10" eb="12">
      <t>ジョウキョウ</t>
    </rPh>
    <phoneticPr fontId="4"/>
  </si>
  <si>
    <t>資料：総務課
注1：職員数は、市長、副市長及び教育長を除き、派遣中の職員を含めた総数
注2：（　）内の人数は、部長、次長（これらの相当職を含む）及び部付職員の総数（事務局は部長及び次長相当職の総数）</t>
    <rPh sb="82" eb="85">
      <t>ジムキョク</t>
    </rPh>
    <rPh sb="86" eb="88">
      <t>ブチョウ</t>
    </rPh>
    <rPh sb="88" eb="89">
      <t>オヨ</t>
    </rPh>
    <rPh sb="90" eb="92">
      <t>ジチョウ</t>
    </rPh>
    <rPh sb="92" eb="95">
      <t>ソウトウショク</t>
    </rPh>
    <rPh sb="96" eb="98">
      <t>ソウスウ</t>
    </rPh>
    <phoneticPr fontId="4"/>
  </si>
  <si>
    <t>単位：人（令和6年4月1日現在）</t>
    <rPh sb="5" eb="7">
      <t>レイワ</t>
    </rPh>
    <phoneticPr fontId="4"/>
  </si>
  <si>
    <t>令和2年度</t>
    <rPh sb="0" eb="2">
      <t>レイワ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</si>
  <si>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</si>
  <si>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令和2年度</t>
    <rPh sb="0" eb="2">
      <t>レイワ</t>
    </rPh>
    <rPh sb="3" eb="4">
      <t>ネン</t>
    </rPh>
    <rPh sb="4" eb="5">
      <t>ド</t>
    </rPh>
    <phoneticPr fontId="4"/>
  </si>
  <si>
    <t>令和3年度</t>
    <rPh sb="0" eb="2">
      <t>レイワ</t>
    </rPh>
    <rPh sb="3" eb="5">
      <t>ネンド</t>
    </rPh>
    <phoneticPr fontId="4"/>
  </si>
  <si>
    <t>土地</t>
    <rPh sb="0" eb="2">
      <t>トチ</t>
    </rPh>
    <phoneticPr fontId="4"/>
  </si>
  <si>
    <t>建物</t>
    <rPh sb="0" eb="2">
      <t>タテモノ</t>
    </rPh>
    <phoneticPr fontId="4"/>
  </si>
  <si>
    <t>商工観光課</t>
    <rPh sb="2" eb="4">
      <t>カンコウ</t>
    </rPh>
    <phoneticPr fontId="4"/>
  </si>
  <si>
    <t>東部児童センター</t>
    <rPh sb="0" eb="2">
      <t>トウブ</t>
    </rPh>
    <rPh sb="2" eb="4">
      <t>ジドウ</t>
    </rPh>
    <phoneticPr fontId="4"/>
  </si>
  <si>
    <t>青少年センター</t>
    <rPh sb="0" eb="3">
      <t>セイショウネン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</si>
</sst>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\-#,##0.0"/>
    <numFmt numFmtId="177" formatCode="0.0_ "/>
    <numFmt numFmtId="178" formatCode="#,##0.0_ ;[Red]\-#,##0.0\ "/>
    <numFmt numFmtId="179" formatCode="#,##0.000;[Red]\-#,##0.000"/>
    <numFmt numFmtId="180" formatCode="0.0;&quot;△ &quot;0.0"/>
    <numFmt numFmtId="181" formatCode="0.000_ "/>
    <numFmt numFmtId="182" formatCode="#,##0_);[Red]\(#,##0\)"/>
    <numFmt numFmtId="183" formatCode="#,##0_ "/>
  </numFmts>
  <fonts count="3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rgb="FF000000"/>
      </patternFill>
    </fill>
  </fills>
  <borders count="63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8" fillId="0" borderId="0"/>
    <xf numFmtId="0" fontId="1" fillId="0" borderId="0">
      <alignment vertical="center"/>
    </xf>
  </cellStyleXfs>
  <cellXfs count="430">
    <xf numFmtId="0" fontId="0" fillId="0" borderId="0" xfId="0"/>
    <xf numFmtId="40" fontId="5" fillId="0" borderId="0" xfId="1" applyNumberFormat="1" applyFont="1" applyFill="1" applyAlignment="1">
      <alignment vertical="center"/>
    </xf>
    <xf numFmtId="40" fontId="6" fillId="0" borderId="0" xfId="1" applyNumberFormat="1" applyFont="1" applyFill="1" applyAlignment="1">
      <alignment horizontal="right"/>
    </xf>
    <xf numFmtId="40" fontId="5" fillId="0" borderId="7" xfId="1" applyNumberFormat="1" applyFont="1" applyFill="1" applyBorder="1" applyAlignment="1">
      <alignment horizontal="center" vertical="center"/>
    </xf>
    <xf numFmtId="40" fontId="5" fillId="0" borderId="8" xfId="1" applyNumberFormat="1" applyFont="1" applyFill="1" applyBorder="1" applyAlignment="1">
      <alignment horizontal="center" vertical="center"/>
    </xf>
    <xf numFmtId="40" fontId="5" fillId="0" borderId="11" xfId="1" applyNumberFormat="1" applyFont="1" applyFill="1" applyBorder="1" applyAlignment="1">
      <alignment vertical="center"/>
    </xf>
    <xf numFmtId="40" fontId="5" fillId="0" borderId="12" xfId="1" applyNumberFormat="1" applyFont="1" applyFill="1" applyBorder="1" applyAlignment="1">
      <alignment vertical="center"/>
    </xf>
    <xf numFmtId="40" fontId="5" fillId="0" borderId="7" xfId="1" applyNumberFormat="1" applyFont="1" applyFill="1" applyBorder="1" applyAlignment="1">
      <alignment vertical="center"/>
    </xf>
    <xf numFmtId="40" fontId="5" fillId="0" borderId="8" xfId="1" applyNumberFormat="1" applyFont="1" applyFill="1" applyBorder="1" applyAlignment="1">
      <alignment vertical="center"/>
    </xf>
    <xf numFmtId="40" fontId="5" fillId="0" borderId="15" xfId="1" applyNumberFormat="1" applyFont="1" applyFill="1" applyBorder="1" applyAlignment="1">
      <alignment horizontal="center" vertical="center"/>
    </xf>
    <xf numFmtId="40" fontId="5" fillId="0" borderId="16" xfId="1" applyNumberFormat="1" applyFont="1" applyFill="1" applyBorder="1" applyAlignment="1">
      <alignment vertical="center"/>
    </xf>
    <xf numFmtId="40" fontId="5" fillId="0" borderId="17" xfId="1" applyNumberFormat="1" applyFont="1" applyFill="1" applyBorder="1" applyAlignment="1">
      <alignment vertical="center"/>
    </xf>
    <xf numFmtId="40" fontId="5" fillId="0" borderId="20" xfId="1" applyNumberFormat="1" applyFont="1" applyFill="1" applyBorder="1" applyAlignment="1">
      <alignment vertical="center"/>
    </xf>
    <xf numFmtId="40" fontId="5" fillId="0" borderId="21" xfId="1" applyNumberFormat="1" applyFont="1" applyFill="1" applyBorder="1" applyAlignment="1">
      <alignment vertical="center"/>
    </xf>
    <xf numFmtId="40" fontId="5" fillId="0" borderId="0" xfId="1" applyNumberFormat="1" applyFont="1" applyFill="1" applyBorder="1" applyAlignment="1">
      <alignment vertical="center"/>
    </xf>
    <xf numFmtId="40" fontId="9" fillId="0" borderId="23" xfId="1" applyNumberFormat="1" applyFont="1" applyFill="1" applyBorder="1" applyAlignment="1">
      <alignment horizontal="center" vertical="center"/>
    </xf>
    <xf numFmtId="40" fontId="9" fillId="0" borderId="8" xfId="1" applyNumberFormat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/>
    </xf>
    <xf numFmtId="40" fontId="5" fillId="0" borderId="16" xfId="1" applyNumberFormat="1" applyFont="1" applyFill="1" applyBorder="1" applyAlignment="1">
      <alignment horizontal="center" vertical="center"/>
    </xf>
    <xf numFmtId="40" fontId="5" fillId="0" borderId="25" xfId="1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12" fillId="2" borderId="42" xfId="3" applyFont="1" applyFill="1" applyBorder="1" applyAlignment="1">
      <alignment horizontal="right" vertical="center"/>
    </xf>
    <xf numFmtId="0" fontId="12" fillId="2" borderId="34" xfId="3" applyFont="1" applyFill="1" applyBorder="1" applyAlignment="1">
      <alignment horizontal="right" vertical="center"/>
    </xf>
    <xf numFmtId="38" fontId="2" fillId="0" borderId="0" xfId="1" applyFont="1" applyAlignment="1">
      <alignment vertical="center"/>
    </xf>
    <xf numFmtId="38" fontId="10" fillId="0" borderId="0" xfId="1" applyFont="1" applyAlignment="1">
      <alignment horizontal="right"/>
    </xf>
    <xf numFmtId="38" fontId="5" fillId="0" borderId="38" xfId="1" applyFont="1" applyFill="1" applyBorder="1" applyAlignment="1">
      <alignment horizontal="center" vertical="center"/>
    </xf>
    <xf numFmtId="38" fontId="2" fillId="0" borderId="0" xfId="1" applyFont="1" applyAlignment="1">
      <alignment vertical="top"/>
    </xf>
    <xf numFmtId="38" fontId="5" fillId="0" borderId="16" xfId="1" applyNumberFormat="1" applyFont="1" applyFill="1" applyBorder="1" applyAlignment="1">
      <alignment vertical="center"/>
    </xf>
    <xf numFmtId="38" fontId="5" fillId="0" borderId="17" xfId="1" applyNumberFormat="1" applyFont="1" applyFill="1" applyBorder="1" applyAlignment="1">
      <alignment vertical="center"/>
    </xf>
    <xf numFmtId="38" fontId="15" fillId="2" borderId="47" xfId="1" applyFont="1" applyFill="1" applyBorder="1" applyAlignment="1">
      <alignment horizontal="center" vertical="center"/>
    </xf>
    <xf numFmtId="38" fontId="9" fillId="0" borderId="56" xfId="1" applyFont="1" applyFill="1" applyBorder="1" applyAlignment="1">
      <alignment vertical="center"/>
    </xf>
    <xf numFmtId="38" fontId="9" fillId="0" borderId="57" xfId="1" applyFont="1" applyFill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vertical="top"/>
    </xf>
    <xf numFmtId="38" fontId="5" fillId="0" borderId="16" xfId="1" applyNumberFormat="1" applyFont="1" applyFill="1" applyBorder="1" applyAlignment="1">
      <alignment horizontal="right" vertical="center"/>
    </xf>
    <xf numFmtId="38" fontId="9" fillId="0" borderId="56" xfId="1" applyFont="1" applyFill="1" applyBorder="1" applyAlignment="1">
      <alignment horizontal="right" vertical="center"/>
    </xf>
    <xf numFmtId="38" fontId="10" fillId="2" borderId="0" xfId="1" applyFont="1" applyFill="1" applyAlignment="1">
      <alignment vertical="center"/>
    </xf>
    <xf numFmtId="38" fontId="16" fillId="0" borderId="0" xfId="1" applyFont="1" applyFill="1" applyBorder="1" applyAlignment="1">
      <alignment vertical="center"/>
    </xf>
    <xf numFmtId="38" fontId="16" fillId="0" borderId="0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left" vertical="center"/>
    </xf>
    <xf numFmtId="38" fontId="17" fillId="0" borderId="0" xfId="1" applyFont="1" applyFill="1" applyBorder="1" applyAlignment="1">
      <alignment vertical="center"/>
    </xf>
    <xf numFmtId="38" fontId="14" fillId="0" borderId="0" xfId="1" applyFont="1" applyBorder="1" applyAlignment="1">
      <alignment horizontal="left" vertical="center" wrapText="1"/>
    </xf>
    <xf numFmtId="38" fontId="18" fillId="0" borderId="0" xfId="4" applyFont="1" applyAlignment="1">
      <alignment vertical="center"/>
    </xf>
    <xf numFmtId="38" fontId="2" fillId="0" borderId="0" xfId="4" applyFont="1" applyAlignment="1">
      <alignment vertical="center"/>
    </xf>
    <xf numFmtId="38" fontId="14" fillId="0" borderId="0" xfId="4" applyFont="1" applyAlignment="1">
      <alignment vertical="center"/>
    </xf>
    <xf numFmtId="38" fontId="20" fillId="0" borderId="0" xfId="4" applyFont="1" applyBorder="1" applyAlignment="1">
      <alignment horizontal="center" vertical="center"/>
    </xf>
    <xf numFmtId="38" fontId="0" fillId="0" borderId="0" xfId="4" applyFont="1" applyAlignment="1">
      <alignment vertical="center"/>
    </xf>
    <xf numFmtId="38" fontId="20" fillId="0" borderId="7" xfId="4" applyFont="1" applyBorder="1" applyAlignment="1">
      <alignment horizontal="center" vertical="center"/>
    </xf>
    <xf numFmtId="176" fontId="20" fillId="0" borderId="7" xfId="4" applyNumberFormat="1" applyFont="1" applyBorder="1" applyAlignment="1">
      <alignment horizontal="center" vertical="center" wrapText="1"/>
    </xf>
    <xf numFmtId="38" fontId="21" fillId="0" borderId="23" xfId="4" applyFont="1" applyBorder="1" applyAlignment="1">
      <alignment horizontal="center" vertical="center"/>
    </xf>
    <xf numFmtId="38" fontId="21" fillId="0" borderId="7" xfId="4" applyFont="1" applyBorder="1" applyAlignment="1">
      <alignment horizontal="center" vertical="center"/>
    </xf>
    <xf numFmtId="176" fontId="21" fillId="0" borderId="8" xfId="4" applyNumberFormat="1" applyFont="1" applyBorder="1" applyAlignment="1">
      <alignment horizontal="center" vertical="center" wrapText="1"/>
    </xf>
    <xf numFmtId="176" fontId="20" fillId="0" borderId="0" xfId="4" applyNumberFormat="1" applyFont="1" applyBorder="1" applyAlignment="1">
      <alignment horizontal="center" vertical="center"/>
    </xf>
    <xf numFmtId="38" fontId="22" fillId="0" borderId="24" xfId="4" applyFont="1" applyBorder="1" applyAlignment="1">
      <alignment horizontal="distributed" vertical="center"/>
    </xf>
    <xf numFmtId="176" fontId="23" fillId="0" borderId="8" xfId="4" applyNumberFormat="1" applyFont="1" applyBorder="1" applyAlignment="1">
      <alignment vertical="center"/>
    </xf>
    <xf numFmtId="176" fontId="22" fillId="0" borderId="38" xfId="4" applyNumberFormat="1" applyFont="1" applyBorder="1" applyAlignment="1">
      <alignment vertical="center"/>
    </xf>
    <xf numFmtId="38" fontId="10" fillId="0" borderId="14" xfId="4" applyFont="1" applyBorder="1" applyAlignment="1">
      <alignment horizontal="distributed" vertical="center"/>
    </xf>
    <xf numFmtId="38" fontId="24" fillId="0" borderId="11" xfId="4" applyFont="1" applyFill="1" applyBorder="1" applyAlignment="1">
      <alignment vertical="center"/>
    </xf>
    <xf numFmtId="38" fontId="24" fillId="0" borderId="0" xfId="4" applyFont="1" applyBorder="1" applyAlignment="1">
      <alignment vertical="center"/>
    </xf>
    <xf numFmtId="177" fontId="24" fillId="0" borderId="16" xfId="4" applyNumberFormat="1" applyFont="1" applyFill="1" applyBorder="1" applyAlignment="1">
      <alignment vertical="center"/>
    </xf>
    <xf numFmtId="38" fontId="24" fillId="0" borderId="10" xfId="4" applyFont="1" applyFill="1" applyBorder="1" applyAlignment="1">
      <alignment vertical="center"/>
    </xf>
    <xf numFmtId="177" fontId="24" fillId="0" borderId="17" xfId="4" applyNumberFormat="1" applyFont="1" applyFill="1" applyBorder="1" applyAlignment="1">
      <alignment vertical="center"/>
    </xf>
    <xf numFmtId="176" fontId="10" fillId="0" borderId="0" xfId="4" applyNumberFormat="1" applyFont="1" applyBorder="1" applyAlignment="1">
      <alignment vertical="center"/>
    </xf>
    <xf numFmtId="38" fontId="24" fillId="0" borderId="16" xfId="4" applyFont="1" applyFill="1" applyBorder="1" applyAlignment="1">
      <alignment vertical="center"/>
    </xf>
    <xf numFmtId="38" fontId="24" fillId="0" borderId="15" xfId="4" applyFont="1" applyFill="1" applyBorder="1" applyAlignment="1">
      <alignment vertical="center"/>
    </xf>
    <xf numFmtId="38" fontId="10" fillId="2" borderId="14" xfId="4" applyFont="1" applyFill="1" applyBorder="1" applyAlignment="1">
      <alignment horizontal="distributed" vertical="center"/>
    </xf>
    <xf numFmtId="38" fontId="24" fillId="2" borderId="0" xfId="4" applyFont="1" applyFill="1" applyBorder="1" applyAlignment="1">
      <alignment horizontal="right" vertical="center"/>
    </xf>
    <xf numFmtId="177" fontId="24" fillId="2" borderId="16" xfId="4" applyNumberFormat="1" applyFont="1" applyFill="1" applyBorder="1" applyAlignment="1">
      <alignment horizontal="right" vertical="center"/>
    </xf>
    <xf numFmtId="38" fontId="24" fillId="2" borderId="15" xfId="4" applyFont="1" applyFill="1" applyBorder="1" applyAlignment="1">
      <alignment vertical="center"/>
    </xf>
    <xf numFmtId="38" fontId="24" fillId="2" borderId="0" xfId="4" applyFont="1" applyFill="1" applyBorder="1" applyAlignment="1">
      <alignment vertical="center"/>
    </xf>
    <xf numFmtId="176" fontId="10" fillId="2" borderId="0" xfId="4" applyNumberFormat="1" applyFont="1" applyFill="1" applyBorder="1" applyAlignment="1">
      <alignment vertical="center"/>
    </xf>
    <xf numFmtId="38" fontId="0" fillId="2" borderId="0" xfId="4" applyFont="1" applyFill="1" applyAlignment="1">
      <alignment vertical="center"/>
    </xf>
    <xf numFmtId="38" fontId="24" fillId="0" borderId="16" xfId="4" applyFont="1" applyFill="1" applyBorder="1" applyAlignment="1">
      <alignment horizontal="right" vertical="center"/>
    </xf>
    <xf numFmtId="38" fontId="24" fillId="0" borderId="0" xfId="4" applyFont="1" applyBorder="1" applyAlignment="1">
      <alignment horizontal="right" vertical="center"/>
    </xf>
    <xf numFmtId="177" fontId="24" fillId="0" borderId="16" xfId="4" applyNumberFormat="1" applyFont="1" applyFill="1" applyBorder="1" applyAlignment="1">
      <alignment horizontal="right" vertical="center"/>
    </xf>
    <xf numFmtId="38" fontId="24" fillId="0" borderId="15" xfId="4" applyFont="1" applyFill="1" applyBorder="1" applyAlignment="1">
      <alignment horizontal="right" vertical="center"/>
    </xf>
    <xf numFmtId="38" fontId="10" fillId="0" borderId="14" xfId="4" applyFont="1" applyBorder="1" applyAlignment="1">
      <alignment horizontal="distributed" vertical="center" wrapText="1"/>
    </xf>
    <xf numFmtId="176" fontId="10" fillId="0" borderId="0" xfId="4" applyNumberFormat="1" applyFont="1" applyFill="1" applyBorder="1" applyAlignment="1">
      <alignment vertical="center"/>
    </xf>
    <xf numFmtId="38" fontId="10" fillId="0" borderId="58" xfId="4" applyFont="1" applyBorder="1" applyAlignment="1">
      <alignment horizontal="distributed" vertical="center"/>
    </xf>
    <xf numFmtId="38" fontId="24" fillId="0" borderId="56" xfId="4" applyFont="1" applyFill="1" applyBorder="1" applyAlignment="1">
      <alignment vertical="center"/>
    </xf>
    <xf numFmtId="38" fontId="24" fillId="0" borderId="48" xfId="4" applyFont="1" applyBorder="1" applyAlignment="1">
      <alignment vertical="center"/>
    </xf>
    <xf numFmtId="177" fontId="24" fillId="0" borderId="56" xfId="4" applyNumberFormat="1" applyFont="1" applyFill="1" applyBorder="1" applyAlignment="1">
      <alignment vertical="center"/>
    </xf>
    <xf numFmtId="38" fontId="24" fillId="0" borderId="49" xfId="4" applyFont="1" applyFill="1" applyBorder="1" applyAlignment="1">
      <alignment vertical="center"/>
    </xf>
    <xf numFmtId="177" fontId="24" fillId="0" borderId="57" xfId="4" applyNumberFormat="1" applyFont="1" applyFill="1" applyBorder="1" applyAlignment="1">
      <alignment vertical="center"/>
    </xf>
    <xf numFmtId="38" fontId="10" fillId="0" borderId="29" xfId="4" applyFont="1" applyBorder="1" applyAlignment="1">
      <alignment horizontal="left" vertical="top"/>
    </xf>
    <xf numFmtId="38" fontId="14" fillId="0" borderId="0" xfId="4" applyFont="1" applyBorder="1" applyAlignment="1">
      <alignment horizontal="left" vertical="center" wrapText="1"/>
    </xf>
    <xf numFmtId="0" fontId="2" fillId="0" borderId="0" xfId="5" applyFont="1" applyBorder="1" applyAlignment="1">
      <alignment vertical="center"/>
    </xf>
    <xf numFmtId="38" fontId="10" fillId="0" borderId="0" xfId="4" applyFont="1" applyBorder="1" applyAlignment="1">
      <alignment horizontal="left" vertical="top"/>
    </xf>
    <xf numFmtId="176" fontId="0" fillId="0" borderId="0" xfId="4" applyNumberFormat="1" applyFont="1" applyAlignment="1">
      <alignment vertical="center"/>
    </xf>
    <xf numFmtId="178" fontId="0" fillId="0" borderId="0" xfId="4" applyNumberFormat="1" applyFont="1" applyAlignment="1">
      <alignment vertical="center"/>
    </xf>
    <xf numFmtId="179" fontId="0" fillId="0" borderId="0" xfId="4" applyNumberFormat="1" applyFont="1" applyAlignment="1">
      <alignment vertical="center"/>
    </xf>
    <xf numFmtId="38" fontId="25" fillId="0" borderId="0" xfId="4" applyFont="1" applyAlignment="1">
      <alignment vertical="center"/>
    </xf>
    <xf numFmtId="38" fontId="2" fillId="0" borderId="0" xfId="4" applyFont="1" applyBorder="1" applyAlignment="1">
      <alignment horizontal="center" vertical="center"/>
    </xf>
    <xf numFmtId="178" fontId="20" fillId="0" borderId="7" xfId="4" applyNumberFormat="1" applyFont="1" applyBorder="1" applyAlignment="1">
      <alignment horizontal="center" vertical="center" wrapText="1"/>
    </xf>
    <xf numFmtId="178" fontId="21" fillId="0" borderId="8" xfId="4" applyNumberFormat="1" applyFont="1" applyBorder="1" applyAlignment="1">
      <alignment horizontal="center" vertical="center" wrapText="1"/>
    </xf>
    <xf numFmtId="178" fontId="20" fillId="0" borderId="0" xfId="4" applyNumberFormat="1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38" fontId="26" fillId="0" borderId="24" xfId="4" applyFont="1" applyBorder="1" applyAlignment="1">
      <alignment horizontal="distributed" vertical="center"/>
    </xf>
    <xf numFmtId="38" fontId="23" fillId="0" borderId="23" xfId="4" applyFont="1" applyBorder="1" applyAlignment="1">
      <alignment vertical="center"/>
    </xf>
    <xf numFmtId="176" fontId="23" fillId="2" borderId="8" xfId="4" applyNumberFormat="1" applyFont="1" applyFill="1" applyBorder="1" applyAlignment="1">
      <alignment vertical="center"/>
    </xf>
    <xf numFmtId="178" fontId="22" fillId="0" borderId="0" xfId="4" applyNumberFormat="1" applyFont="1" applyBorder="1" applyAlignment="1">
      <alignment vertical="center"/>
    </xf>
    <xf numFmtId="179" fontId="22" fillId="0" borderId="7" xfId="4" applyNumberFormat="1" applyFont="1" applyBorder="1" applyAlignment="1">
      <alignment vertical="center"/>
    </xf>
    <xf numFmtId="38" fontId="14" fillId="0" borderId="14" xfId="4" applyFont="1" applyBorder="1" applyAlignment="1">
      <alignment horizontal="distributed" vertical="center"/>
    </xf>
    <xf numFmtId="176" fontId="24" fillId="0" borderId="11" xfId="4" applyNumberFormat="1" applyFont="1" applyBorder="1" applyAlignment="1">
      <alignment vertical="center"/>
    </xf>
    <xf numFmtId="178" fontId="24" fillId="0" borderId="12" xfId="4" applyNumberFormat="1" applyFont="1" applyBorder="1" applyAlignment="1">
      <alignment vertical="center"/>
    </xf>
    <xf numFmtId="178" fontId="10" fillId="0" borderId="0" xfId="4" applyNumberFormat="1" applyFont="1" applyBorder="1" applyAlignment="1">
      <alignment vertical="center"/>
    </xf>
    <xf numFmtId="179" fontId="10" fillId="0" borderId="7" xfId="4" applyNumberFormat="1" applyFont="1" applyBorder="1" applyAlignment="1">
      <alignment vertical="center"/>
    </xf>
    <xf numFmtId="176" fontId="24" fillId="0" borderId="16" xfId="4" applyNumberFormat="1" applyFont="1" applyBorder="1" applyAlignment="1">
      <alignment vertical="center"/>
    </xf>
    <xf numFmtId="178" fontId="24" fillId="0" borderId="17" xfId="4" applyNumberFormat="1" applyFont="1" applyBorder="1" applyAlignment="1">
      <alignment vertical="center"/>
    </xf>
    <xf numFmtId="179" fontId="10" fillId="3" borderId="7" xfId="4" applyNumberFormat="1" applyFont="1" applyFill="1" applyBorder="1" applyAlignment="1">
      <alignment vertical="center"/>
    </xf>
    <xf numFmtId="38" fontId="14" fillId="0" borderId="14" xfId="4" applyFont="1" applyBorder="1" applyAlignment="1">
      <alignment horizontal="distributed" vertical="center" wrapText="1"/>
    </xf>
    <xf numFmtId="178" fontId="10" fillId="0" borderId="0" xfId="4" applyNumberFormat="1" applyFont="1" applyFill="1" applyBorder="1" applyAlignment="1">
      <alignment vertical="center"/>
    </xf>
    <xf numFmtId="38" fontId="14" fillId="0" borderId="14" xfId="4" applyFont="1" applyFill="1" applyBorder="1" applyAlignment="1">
      <alignment horizontal="distributed" vertical="center"/>
    </xf>
    <xf numFmtId="38" fontId="14" fillId="0" borderId="58" xfId="4" applyFont="1" applyBorder="1" applyAlignment="1">
      <alignment horizontal="distributed" vertical="center"/>
    </xf>
    <xf numFmtId="176" fontId="24" fillId="0" borderId="56" xfId="4" applyNumberFormat="1" applyFont="1" applyBorder="1" applyAlignment="1">
      <alignment vertical="center"/>
    </xf>
    <xf numFmtId="178" fontId="24" fillId="0" borderId="57" xfId="4" applyNumberFormat="1" applyFont="1" applyBorder="1" applyAlignment="1">
      <alignment vertical="center"/>
    </xf>
    <xf numFmtId="178" fontId="10" fillId="0" borderId="38" xfId="4" applyNumberFormat="1" applyFont="1" applyBorder="1" applyAlignment="1">
      <alignment vertical="center"/>
    </xf>
    <xf numFmtId="179" fontId="10" fillId="0" borderId="34" xfId="4" applyNumberFormat="1" applyFont="1" applyBorder="1" applyAlignment="1">
      <alignment vertical="center"/>
    </xf>
    <xf numFmtId="0" fontId="7" fillId="0" borderId="0" xfId="5" applyBorder="1" applyAlignment="1">
      <alignment vertical="center"/>
    </xf>
    <xf numFmtId="0" fontId="3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0" xfId="6" applyFont="1" applyAlignment="1">
      <alignment horizontal="right" vertical="center"/>
    </xf>
    <xf numFmtId="0" fontId="2" fillId="0" borderId="0" xfId="6" applyFont="1" applyBorder="1" applyAlignment="1">
      <alignment horizontal="center" vertical="center"/>
    </xf>
    <xf numFmtId="38" fontId="14" fillId="0" borderId="7" xfId="4" applyFont="1" applyBorder="1" applyAlignment="1">
      <alignment horizontal="center" vertical="center"/>
    </xf>
    <xf numFmtId="0" fontId="14" fillId="0" borderId="7" xfId="6" applyFont="1" applyBorder="1" applyAlignment="1">
      <alignment horizontal="center" vertical="center" wrapText="1"/>
    </xf>
    <xf numFmtId="38" fontId="14" fillId="0" borderId="23" xfId="4" applyFont="1" applyBorder="1" applyAlignment="1">
      <alignment horizontal="center" vertical="center"/>
    </xf>
    <xf numFmtId="0" fontId="14" fillId="0" borderId="8" xfId="6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/>
    </xf>
    <xf numFmtId="0" fontId="8" fillId="0" borderId="24" xfId="6" applyFont="1" applyBorder="1" applyAlignment="1">
      <alignment horizontal="center" vertical="center"/>
    </xf>
    <xf numFmtId="180" fontId="15" fillId="0" borderId="7" xfId="6" applyNumberFormat="1" applyFont="1" applyBorder="1" applyAlignment="1">
      <alignment vertical="center"/>
    </xf>
    <xf numFmtId="38" fontId="15" fillId="0" borderId="23" xfId="4" applyFont="1" applyBorder="1" applyAlignment="1">
      <alignment vertical="center"/>
    </xf>
    <xf numFmtId="0" fontId="25" fillId="0" borderId="0" xfId="6" applyFont="1" applyBorder="1" applyAlignment="1">
      <alignment vertical="center"/>
    </xf>
    <xf numFmtId="181" fontId="2" fillId="0" borderId="7" xfId="6" applyNumberFormat="1" applyFont="1" applyBorder="1" applyAlignment="1">
      <alignment vertical="center"/>
    </xf>
    <xf numFmtId="0" fontId="7" fillId="0" borderId="14" xfId="6" applyFont="1" applyBorder="1" applyAlignment="1">
      <alignment horizontal="center" vertical="center"/>
    </xf>
    <xf numFmtId="38" fontId="6" fillId="0" borderId="11" xfId="4" applyFont="1" applyBorder="1" applyAlignment="1">
      <alignment vertical="center"/>
    </xf>
    <xf numFmtId="180" fontId="6" fillId="0" borderId="16" xfId="6" applyNumberFormat="1" applyFont="1" applyBorder="1" applyAlignment="1">
      <alignment vertical="center"/>
    </xf>
    <xf numFmtId="38" fontId="6" fillId="0" borderId="10" xfId="4" applyFont="1" applyBorder="1" applyAlignment="1">
      <alignment vertical="center"/>
    </xf>
    <xf numFmtId="180" fontId="6" fillId="0" borderId="11" xfId="6" applyNumberFormat="1" applyFont="1" applyBorder="1" applyAlignment="1">
      <alignment vertical="center"/>
    </xf>
    <xf numFmtId="0" fontId="2" fillId="0" borderId="0" xfId="6" applyFont="1" applyBorder="1" applyAlignment="1">
      <alignment vertical="center"/>
    </xf>
    <xf numFmtId="38" fontId="6" fillId="0" borderId="16" xfId="4" applyFont="1" applyBorder="1" applyAlignment="1">
      <alignment vertical="center"/>
    </xf>
    <xf numFmtId="38" fontId="6" fillId="0" borderId="15" xfId="4" applyFont="1" applyBorder="1" applyAlignment="1">
      <alignment vertical="center"/>
    </xf>
    <xf numFmtId="181" fontId="2" fillId="3" borderId="7" xfId="6" applyNumberFormat="1" applyFont="1" applyFill="1" applyBorder="1" applyAlignment="1">
      <alignment vertical="center"/>
    </xf>
    <xf numFmtId="0" fontId="7" fillId="0" borderId="58" xfId="6" applyFont="1" applyBorder="1" applyAlignment="1">
      <alignment horizontal="center" vertical="center"/>
    </xf>
    <xf numFmtId="38" fontId="6" fillId="0" borderId="56" xfId="4" applyFont="1" applyBorder="1" applyAlignment="1">
      <alignment vertical="center"/>
    </xf>
    <xf numFmtId="38" fontId="6" fillId="0" borderId="49" xfId="4" applyFont="1" applyBorder="1" applyAlignment="1">
      <alignment vertical="center"/>
    </xf>
    <xf numFmtId="180" fontId="6" fillId="0" borderId="56" xfId="6" applyNumberFormat="1" applyFont="1" applyBorder="1" applyAlignment="1">
      <alignment vertical="center"/>
    </xf>
    <xf numFmtId="177" fontId="2" fillId="0" borderId="0" xfId="6" applyNumberFormat="1" applyFont="1" applyFill="1" applyBorder="1" applyAlignment="1">
      <alignment vertical="center"/>
    </xf>
    <xf numFmtId="0" fontId="10" fillId="0" borderId="29" xfId="6" applyFont="1" applyBorder="1" applyAlignment="1">
      <alignment horizontal="left" vertical="top"/>
    </xf>
    <xf numFmtId="0" fontId="14" fillId="0" borderId="0" xfId="6" applyFont="1" applyBorder="1" applyAlignment="1">
      <alignment horizontal="left" vertical="center"/>
    </xf>
    <xf numFmtId="0" fontId="2" fillId="2" borderId="0" xfId="6" applyFont="1" applyFill="1" applyAlignment="1">
      <alignment vertical="center"/>
    </xf>
    <xf numFmtId="38" fontId="2" fillId="0" borderId="0" xfId="4" applyFont="1" applyBorder="1" applyAlignment="1">
      <alignment vertical="center"/>
    </xf>
    <xf numFmtId="176" fontId="25" fillId="0" borderId="0" xfId="4" applyNumberFormat="1" applyFont="1" applyBorder="1" applyAlignment="1">
      <alignment vertical="center"/>
    </xf>
    <xf numFmtId="38" fontId="2" fillId="0" borderId="0" xfId="4" applyFont="1" applyAlignment="1">
      <alignment horizontal="right" vertical="center"/>
    </xf>
    <xf numFmtId="38" fontId="25" fillId="0" borderId="0" xfId="4" applyFont="1" applyBorder="1" applyAlignment="1">
      <alignment horizontal="center" vertical="center"/>
    </xf>
    <xf numFmtId="38" fontId="25" fillId="0" borderId="0" xfId="4" applyFont="1" applyBorder="1" applyAlignment="1">
      <alignment vertical="center"/>
    </xf>
    <xf numFmtId="38" fontId="2" fillId="0" borderId="7" xfId="4" applyFont="1" applyBorder="1" applyAlignment="1">
      <alignment vertical="center"/>
    </xf>
    <xf numFmtId="38" fontId="2" fillId="0" borderId="0" xfId="4" applyFont="1" applyBorder="1" applyAlignment="1">
      <alignment horizontal="center" vertical="center" textRotation="255"/>
    </xf>
    <xf numFmtId="0" fontId="2" fillId="0" borderId="0" xfId="6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/>
    </xf>
    <xf numFmtId="0" fontId="7" fillId="0" borderId="0" xfId="9" applyFont="1" applyBorder="1" applyAlignment="1"/>
    <xf numFmtId="0" fontId="7" fillId="0" borderId="0" xfId="8" applyAlignment="1">
      <alignment horizontal="right" vertical="center"/>
    </xf>
    <xf numFmtId="0" fontId="7" fillId="0" borderId="7" xfId="8" applyBorder="1" applyAlignment="1">
      <alignment horizontal="center" vertical="center" wrapText="1"/>
    </xf>
    <xf numFmtId="0" fontId="7" fillId="0" borderId="42" xfId="8" applyBorder="1" applyAlignment="1">
      <alignment horizontal="center" vertical="center" wrapText="1"/>
    </xf>
    <xf numFmtId="0" fontId="7" fillId="0" borderId="8" xfId="8" applyBorder="1" applyAlignment="1">
      <alignment horizontal="center" vertical="center" wrapText="1"/>
    </xf>
    <xf numFmtId="38" fontId="10" fillId="0" borderId="0" xfId="4" applyFont="1" applyAlignment="1">
      <alignment vertical="center"/>
    </xf>
    <xf numFmtId="38" fontId="24" fillId="2" borderId="16" xfId="4" applyFont="1" applyFill="1" applyBorder="1" applyAlignment="1">
      <alignment vertical="center"/>
    </xf>
    <xf numFmtId="177" fontId="24" fillId="2" borderId="16" xfId="4" applyNumberFormat="1" applyFont="1" applyFill="1" applyBorder="1" applyAlignment="1">
      <alignment vertical="center"/>
    </xf>
    <xf numFmtId="38" fontId="24" fillId="0" borderId="7" xfId="4" applyNumberFormat="1" applyFont="1" applyBorder="1" applyAlignment="1">
      <alignment vertical="center"/>
    </xf>
    <xf numFmtId="38" fontId="24" fillId="0" borderId="23" xfId="4" applyNumberFormat="1" applyFont="1" applyBorder="1" applyAlignment="1">
      <alignment vertical="center"/>
    </xf>
    <xf numFmtId="176" fontId="24" fillId="0" borderId="7" xfId="4" applyNumberFormat="1" applyFont="1" applyBorder="1" applyAlignment="1">
      <alignment vertical="center"/>
    </xf>
    <xf numFmtId="178" fontId="24" fillId="0" borderId="11" xfId="4" applyNumberFormat="1" applyFont="1" applyBorder="1" applyAlignment="1">
      <alignment vertical="center"/>
    </xf>
    <xf numFmtId="178" fontId="24" fillId="0" borderId="16" xfId="4" applyNumberFormat="1" applyFont="1" applyBorder="1" applyAlignment="1">
      <alignment vertical="center"/>
    </xf>
    <xf numFmtId="178" fontId="24" fillId="0" borderId="56" xfId="4" applyNumberFormat="1" applyFont="1" applyBorder="1" applyAlignment="1">
      <alignment vertical="center"/>
    </xf>
    <xf numFmtId="38" fontId="24" fillId="0" borderId="7" xfId="4" applyFont="1" applyBorder="1" applyAlignment="1">
      <alignment vertical="center"/>
    </xf>
    <xf numFmtId="38" fontId="24" fillId="0" borderId="23" xfId="4" applyFont="1" applyBorder="1" applyAlignment="1">
      <alignment vertical="center"/>
    </xf>
    <xf numFmtId="176" fontId="24" fillId="2" borderId="7" xfId="4" applyNumberFormat="1" applyFont="1" applyFill="1" applyBorder="1" applyAlignment="1">
      <alignment vertical="center"/>
    </xf>
    <xf numFmtId="38" fontId="6" fillId="0" borderId="7" xfId="4" applyFont="1" applyBorder="1" applyAlignment="1">
      <alignment vertical="center"/>
    </xf>
    <xf numFmtId="180" fontId="6" fillId="0" borderId="7" xfId="6" applyNumberFormat="1" applyFont="1" applyBorder="1" applyAlignment="1">
      <alignment vertical="center"/>
    </xf>
    <xf numFmtId="177" fontId="6" fillId="0" borderId="11" xfId="6" applyNumberFormat="1" applyFont="1" applyBorder="1" applyAlignment="1">
      <alignment vertical="center"/>
    </xf>
    <xf numFmtId="177" fontId="6" fillId="0" borderId="16" xfId="6" applyNumberFormat="1" applyFont="1" applyBorder="1" applyAlignment="1">
      <alignment vertical="center"/>
    </xf>
    <xf numFmtId="177" fontId="6" fillId="0" borderId="56" xfId="6" applyNumberFormat="1" applyFont="1" applyBorder="1" applyAlignment="1">
      <alignment vertical="center"/>
    </xf>
    <xf numFmtId="38" fontId="7" fillId="0" borderId="7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3" fillId="0" borderId="0" xfId="4" applyFont="1" applyAlignment="1">
      <alignment vertical="center"/>
    </xf>
    <xf numFmtId="38" fontId="12" fillId="0" borderId="0" xfId="4" applyFont="1" applyAlignment="1">
      <alignment vertical="center"/>
    </xf>
    <xf numFmtId="0" fontId="7" fillId="0" borderId="0" xfId="8" applyAlignment="1">
      <alignment vertical="center"/>
    </xf>
    <xf numFmtId="0" fontId="28" fillId="0" borderId="0" xfId="10" applyAlignment="1">
      <alignment vertical="center"/>
    </xf>
    <xf numFmtId="0" fontId="12" fillId="0" borderId="43" xfId="3" applyFont="1" applyBorder="1" applyAlignment="1">
      <alignment horizontal="right" vertical="center"/>
    </xf>
    <xf numFmtId="0" fontId="12" fillId="0" borderId="44" xfId="3" applyFont="1" applyBorder="1" applyAlignment="1">
      <alignment horizontal="right" vertical="center"/>
    </xf>
    <xf numFmtId="0" fontId="12" fillId="0" borderId="45" xfId="3" applyFont="1" applyBorder="1" applyAlignment="1">
      <alignment horizontal="right" vertical="center"/>
    </xf>
    <xf numFmtId="0" fontId="12" fillId="2" borderId="15" xfId="3" applyFont="1" applyFill="1" applyBorder="1" applyAlignment="1">
      <alignment horizontal="right" vertical="center"/>
    </xf>
    <xf numFmtId="0" fontId="12" fillId="0" borderId="46" xfId="3" applyFont="1" applyBorder="1" applyAlignment="1">
      <alignment horizontal="right" vertical="center"/>
    </xf>
    <xf numFmtId="0" fontId="12" fillId="2" borderId="43" xfId="3" applyFont="1" applyFill="1" applyBorder="1" applyAlignment="1">
      <alignment horizontal="right" vertical="center"/>
    </xf>
    <xf numFmtId="0" fontId="12" fillId="2" borderId="44" xfId="3" applyFont="1" applyFill="1" applyBorder="1" applyAlignment="1">
      <alignment horizontal="right" vertical="center"/>
    </xf>
    <xf numFmtId="38" fontId="12" fillId="2" borderId="0" xfId="4" applyFont="1" applyFill="1" applyAlignment="1">
      <alignment vertical="center"/>
    </xf>
    <xf numFmtId="38" fontId="2" fillId="2" borderId="0" xfId="4" applyFont="1" applyFill="1" applyAlignment="1">
      <alignment vertical="center"/>
    </xf>
    <xf numFmtId="38" fontId="10" fillId="2" borderId="0" xfId="4" applyFont="1" applyFill="1" applyAlignment="1">
      <alignment horizontal="right"/>
    </xf>
    <xf numFmtId="38" fontId="7" fillId="2" borderId="3" xfId="4" applyFont="1" applyFill="1" applyBorder="1" applyAlignment="1">
      <alignment horizontal="center" vertical="center"/>
    </xf>
    <xf numFmtId="38" fontId="8" fillId="2" borderId="32" xfId="4" applyFont="1" applyFill="1" applyBorder="1" applyAlignment="1">
      <alignment horizontal="center" vertical="center"/>
    </xf>
    <xf numFmtId="38" fontId="5" fillId="2" borderId="11" xfId="4" applyFont="1" applyFill="1" applyBorder="1" applyAlignment="1">
      <alignment vertical="center"/>
    </xf>
    <xf numFmtId="38" fontId="9" fillId="2" borderId="39" xfId="4" applyFont="1" applyFill="1" applyBorder="1" applyAlignment="1">
      <alignment vertical="center"/>
    </xf>
    <xf numFmtId="38" fontId="5" fillId="2" borderId="16" xfId="4" applyFont="1" applyFill="1" applyBorder="1" applyAlignment="1">
      <alignment vertical="center"/>
    </xf>
    <xf numFmtId="38" fontId="9" fillId="2" borderId="41" xfId="4" applyFont="1" applyFill="1" applyBorder="1" applyAlignment="1">
      <alignment vertical="center"/>
    </xf>
    <xf numFmtId="176" fontId="5" fillId="2" borderId="16" xfId="4" applyNumberFormat="1" applyFont="1" applyFill="1" applyBorder="1" applyAlignment="1">
      <alignment vertical="center"/>
    </xf>
    <xf numFmtId="176" fontId="9" fillId="2" borderId="41" xfId="4" applyNumberFormat="1" applyFont="1" applyFill="1" applyBorder="1" applyAlignment="1">
      <alignment vertical="center"/>
    </xf>
    <xf numFmtId="38" fontId="5" fillId="2" borderId="25" xfId="4" applyFont="1" applyFill="1" applyBorder="1" applyAlignment="1">
      <alignment vertical="center"/>
    </xf>
    <xf numFmtId="38" fontId="9" fillId="2" borderId="46" xfId="4" applyFont="1" applyFill="1" applyBorder="1" applyAlignment="1">
      <alignment vertical="center"/>
    </xf>
    <xf numFmtId="38" fontId="7" fillId="2" borderId="15" xfId="4" applyFont="1" applyFill="1" applyBorder="1" applyAlignment="1">
      <alignment horizontal="distributed" vertical="center"/>
    </xf>
    <xf numFmtId="38" fontId="7" fillId="2" borderId="15" xfId="4" applyFont="1" applyFill="1" applyBorder="1" applyAlignment="1">
      <alignment horizontal="distributed" vertical="center" shrinkToFit="1"/>
    </xf>
    <xf numFmtId="38" fontId="7" fillId="2" borderId="49" xfId="4" applyFont="1" applyFill="1" applyBorder="1" applyAlignment="1">
      <alignment horizontal="distributed" vertical="center"/>
    </xf>
    <xf numFmtId="38" fontId="5" fillId="2" borderId="56" xfId="4" applyFont="1" applyFill="1" applyBorder="1" applyAlignment="1">
      <alignment vertical="center"/>
    </xf>
    <xf numFmtId="38" fontId="9" fillId="2" borderId="51" xfId="4" applyFont="1" applyFill="1" applyBorder="1" applyAlignment="1">
      <alignment vertical="center"/>
    </xf>
    <xf numFmtId="38" fontId="14" fillId="2" borderId="0" xfId="4" applyFont="1" applyFill="1" applyBorder="1" applyAlignment="1">
      <alignment horizontal="left" vertical="center" wrapText="1"/>
    </xf>
    <xf numFmtId="38" fontId="12" fillId="2" borderId="0" xfId="4" applyFont="1" applyFill="1" applyAlignment="1">
      <alignment vertical="center"/>
    </xf>
    <xf numFmtId="0" fontId="7" fillId="0" borderId="0" xfId="8" applyAlignment="1">
      <alignment vertical="center"/>
    </xf>
    <xf numFmtId="40" fontId="5" fillId="0" borderId="10" xfId="1" applyNumberFormat="1" applyFont="1" applyFill="1" applyBorder="1" applyAlignment="1">
      <alignment vertical="center"/>
    </xf>
    <xf numFmtId="40" fontId="5" fillId="0" borderId="23" xfId="1" applyNumberFormat="1" applyFont="1" applyFill="1" applyBorder="1" applyAlignment="1">
      <alignment vertical="center"/>
    </xf>
    <xf numFmtId="40" fontId="5" fillId="0" borderId="15" xfId="1" applyNumberFormat="1" applyFont="1" applyFill="1" applyBorder="1" applyAlignment="1">
      <alignment vertical="center"/>
    </xf>
    <xf numFmtId="40" fontId="5" fillId="0" borderId="19" xfId="1" applyNumberFormat="1" applyFont="1" applyFill="1" applyBorder="1" applyAlignment="1">
      <alignment vertical="center"/>
    </xf>
    <xf numFmtId="0" fontId="7" fillId="0" borderId="0" xfId="8" applyAlignment="1">
      <alignment vertical="center"/>
    </xf>
    <xf numFmtId="0" fontId="12" fillId="0" borderId="35" xfId="3" applyFont="1" applyBorder="1" applyAlignment="1">
      <alignment horizontal="right" vertical="center"/>
    </xf>
    <xf numFmtId="0" fontId="12" fillId="0" borderId="36" xfId="3" applyFont="1" applyBorder="1" applyAlignment="1">
      <alignment horizontal="right" vertical="center"/>
    </xf>
    <xf numFmtId="0" fontId="12" fillId="0" borderId="10" xfId="3" applyFont="1" applyBorder="1" applyAlignment="1">
      <alignment horizontal="right" vertical="center"/>
    </xf>
    <xf numFmtId="0" fontId="12" fillId="0" borderId="39" xfId="3" applyFont="1" applyBorder="1" applyAlignment="1">
      <alignment horizontal="right" vertical="center"/>
    </xf>
    <xf numFmtId="0" fontId="12" fillId="0" borderId="42" xfId="3" applyFont="1" applyBorder="1" applyAlignment="1">
      <alignment horizontal="right" vertical="center"/>
    </xf>
    <xf numFmtId="0" fontId="12" fillId="0" borderId="34" xfId="3" applyFont="1" applyBorder="1" applyAlignment="1">
      <alignment horizontal="right" vertical="center"/>
    </xf>
    <xf numFmtId="0" fontId="12" fillId="0" borderId="23" xfId="3" applyFont="1" applyBorder="1" applyAlignment="1">
      <alignment horizontal="right" vertical="center"/>
    </xf>
    <xf numFmtId="0" fontId="12" fillId="0" borderId="54" xfId="3" applyFont="1" applyBorder="1" applyAlignment="1">
      <alignment horizontal="right" vertical="center"/>
    </xf>
    <xf numFmtId="0" fontId="12" fillId="0" borderId="53" xfId="3" applyFont="1" applyBorder="1" applyAlignment="1">
      <alignment horizontal="right" vertical="center"/>
    </xf>
    <xf numFmtId="0" fontId="12" fillId="0" borderId="19" xfId="3" applyFont="1" applyBorder="1" applyAlignment="1">
      <alignment horizontal="right" vertical="center"/>
    </xf>
    <xf numFmtId="0" fontId="12" fillId="0" borderId="55" xfId="3" applyFont="1" applyBorder="1" applyAlignment="1">
      <alignment horizontal="right" vertical="center"/>
    </xf>
    <xf numFmtId="0" fontId="12" fillId="0" borderId="37" xfId="3" applyFont="1" applyBorder="1" applyAlignment="1">
      <alignment horizontal="right" vertical="center"/>
    </xf>
    <xf numFmtId="0" fontId="7" fillId="0" borderId="0" xfId="2">
      <alignment vertical="center"/>
    </xf>
    <xf numFmtId="0" fontId="7" fillId="0" borderId="0" xfId="2" applyAlignment="1">
      <alignment horizontal="center" vertical="center"/>
    </xf>
    <xf numFmtId="0" fontId="7" fillId="0" borderId="38" xfId="3" applyBorder="1" applyAlignment="1">
      <alignment horizontal="distributed" vertical="center"/>
    </xf>
    <xf numFmtId="0" fontId="12" fillId="2" borderId="0" xfId="3" applyFont="1" applyFill="1" applyAlignment="1">
      <alignment horizontal="right" vertical="center"/>
    </xf>
    <xf numFmtId="0" fontId="12" fillId="0" borderId="0" xfId="3" applyFont="1" applyAlignment="1">
      <alignment horizontal="right" vertical="center"/>
    </xf>
    <xf numFmtId="0" fontId="2" fillId="0" borderId="0" xfId="3" applyFont="1" applyAlignment="1">
      <alignment horizontal="distributed" vertical="center"/>
    </xf>
    <xf numFmtId="0" fontId="7" fillId="0" borderId="15" xfId="3" applyBorder="1" applyAlignment="1">
      <alignment horizontal="distributed" vertical="center"/>
    </xf>
    <xf numFmtId="0" fontId="7" fillId="0" borderId="47" xfId="3" applyBorder="1" applyAlignment="1">
      <alignment horizontal="distributed" vertical="center"/>
    </xf>
    <xf numFmtId="0" fontId="7" fillId="0" borderId="0" xfId="3">
      <alignment vertical="center"/>
    </xf>
    <xf numFmtId="0" fontId="7" fillId="0" borderId="0" xfId="3" applyAlignment="1">
      <alignment horizontal="distributed" vertical="center"/>
    </xf>
    <xf numFmtId="0" fontId="2" fillId="0" borderId="0" xfId="3" applyFont="1">
      <alignment vertical="center"/>
    </xf>
    <xf numFmtId="0" fontId="7" fillId="0" borderId="15" xfId="3" applyFill="1" applyBorder="1" applyAlignment="1">
      <alignment horizontal="distributed" vertical="center"/>
    </xf>
    <xf numFmtId="38" fontId="31" fillId="4" borderId="47" xfId="0" applyNumberFormat="1" applyFont="1" applyFill="1" applyBorder="1" applyAlignment="1">
      <alignment horizontal="center" vertical="center"/>
    </xf>
    <xf numFmtId="38" fontId="32" fillId="0" borderId="56" xfId="0" applyNumberFormat="1" applyFont="1" applyBorder="1" applyAlignment="1">
      <alignment vertical="center"/>
    </xf>
    <xf numFmtId="38" fontId="32" fillId="0" borderId="49" xfId="0" applyNumberFormat="1" applyFont="1" applyBorder="1" applyAlignment="1">
      <alignment vertical="center"/>
    </xf>
    <xf numFmtId="38" fontId="32" fillId="0" borderId="51" xfId="0" applyNumberFormat="1" applyFont="1" applyBorder="1" applyAlignment="1">
      <alignment vertical="center"/>
    </xf>
    <xf numFmtId="38" fontId="15" fillId="0" borderId="34" xfId="4" applyFont="1" applyBorder="1" applyAlignment="1">
      <alignment vertical="center"/>
    </xf>
    <xf numFmtId="180" fontId="15" fillId="0" borderId="62" xfId="6" applyNumberFormat="1" applyFont="1" applyBorder="1">
      <alignment vertical="center"/>
    </xf>
    <xf numFmtId="38" fontId="15" fillId="0" borderId="36" xfId="4" applyFont="1" applyBorder="1" applyAlignment="1">
      <alignment vertical="center"/>
    </xf>
    <xf numFmtId="177" fontId="15" fillId="0" borderId="17" xfId="6" applyNumberFormat="1" applyFont="1" applyBorder="1">
      <alignment vertical="center"/>
    </xf>
    <xf numFmtId="38" fontId="15" fillId="0" borderId="0" xfId="4" applyFont="1" applyBorder="1" applyAlignment="1">
      <alignment vertical="center"/>
    </xf>
    <xf numFmtId="38" fontId="15" fillId="0" borderId="48" xfId="4" applyFont="1" applyBorder="1" applyAlignment="1">
      <alignment vertical="center"/>
    </xf>
    <xf numFmtId="177" fontId="15" fillId="0" borderId="57" xfId="6" applyNumberFormat="1" applyFont="1" applyBorder="1">
      <alignment vertical="center"/>
    </xf>
    <xf numFmtId="40" fontId="5" fillId="0" borderId="11" xfId="1" applyNumberFormat="1" applyFont="1" applyFill="1" applyBorder="1" applyAlignment="1">
      <alignment horizontal="center" vertical="center"/>
    </xf>
    <xf numFmtId="40" fontId="5" fillId="0" borderId="35" xfId="1" applyNumberFormat="1" applyFont="1" applyFill="1" applyBorder="1" applyAlignment="1">
      <alignment vertical="center"/>
    </xf>
    <xf numFmtId="40" fontId="5" fillId="0" borderId="40" xfId="1" applyNumberFormat="1" applyFont="1" applyFill="1" applyBorder="1" applyAlignment="1">
      <alignment vertical="center"/>
    </xf>
    <xf numFmtId="40" fontId="5" fillId="0" borderId="25" xfId="1" applyNumberFormat="1" applyFont="1" applyFill="1" applyBorder="1" applyAlignment="1">
      <alignment vertical="center"/>
    </xf>
    <xf numFmtId="40" fontId="5" fillId="0" borderId="54" xfId="1" applyNumberFormat="1" applyFont="1" applyFill="1" applyBorder="1" applyAlignment="1">
      <alignment vertical="center"/>
    </xf>
    <xf numFmtId="0" fontId="11" fillId="0" borderId="33" xfId="3" applyFont="1" applyBorder="1" applyAlignment="1">
      <alignment horizontal="distributed" vertical="center"/>
    </xf>
    <xf numFmtId="0" fontId="11" fillId="0" borderId="34" xfId="3" applyFont="1" applyBorder="1" applyAlignment="1">
      <alignment horizontal="distributed" vertical="center"/>
    </xf>
    <xf numFmtId="0" fontId="2" fillId="0" borderId="0" xfId="3" applyFont="1" applyAlignment="1">
      <alignment horizontal="distributed" vertical="center"/>
    </xf>
    <xf numFmtId="0" fontId="12" fillId="0" borderId="35" xfId="3" applyFont="1" applyBorder="1" applyAlignment="1">
      <alignment horizontal="right" vertical="center"/>
    </xf>
    <xf numFmtId="0" fontId="12" fillId="0" borderId="36" xfId="3" applyFont="1" applyBorder="1" applyAlignment="1">
      <alignment horizontal="right" vertical="center"/>
    </xf>
    <xf numFmtId="0" fontId="12" fillId="0" borderId="10" xfId="3" applyFont="1" applyBorder="1" applyAlignment="1">
      <alignment horizontal="right" vertical="center"/>
    </xf>
    <xf numFmtId="0" fontId="3" fillId="0" borderId="0" xfId="2" applyFont="1">
      <alignment vertical="center"/>
    </xf>
    <xf numFmtId="0" fontId="7" fillId="0" borderId="0" xfId="2">
      <alignment vertical="center"/>
    </xf>
    <xf numFmtId="0" fontId="10" fillId="2" borderId="0" xfId="2" applyFont="1" applyFill="1" applyAlignment="1">
      <alignment horizontal="right"/>
    </xf>
    <xf numFmtId="0" fontId="10" fillId="2" borderId="0" xfId="2" applyFont="1" applyFill="1" applyAlignment="1"/>
    <xf numFmtId="0" fontId="7" fillId="0" borderId="27" xfId="3" applyBorder="1" applyAlignment="1">
      <alignment horizontal="center" vertical="center"/>
    </xf>
    <xf numFmtId="0" fontId="7" fillId="0" borderId="3" xfId="3" applyBorder="1">
      <alignment vertical="center"/>
    </xf>
    <xf numFmtId="0" fontId="7" fillId="0" borderId="28" xfId="3" applyBorder="1" applyAlignment="1">
      <alignment horizontal="center" vertical="center"/>
    </xf>
    <xf numFmtId="0" fontId="7" fillId="0" borderId="29" xfId="3" applyBorder="1" applyAlignment="1">
      <alignment horizontal="center" vertical="center"/>
    </xf>
    <xf numFmtId="0" fontId="7" fillId="0" borderId="30" xfId="3" applyBorder="1" applyAlignment="1">
      <alignment horizontal="center" vertical="center"/>
    </xf>
    <xf numFmtId="0" fontId="7" fillId="0" borderId="31" xfId="3" applyBorder="1" applyAlignment="1">
      <alignment horizontal="center" vertical="center"/>
    </xf>
    <xf numFmtId="0" fontId="7" fillId="0" borderId="22" xfId="3" applyBorder="1" applyAlignment="1">
      <alignment horizontal="center" vertical="center"/>
    </xf>
    <xf numFmtId="0" fontId="7" fillId="0" borderId="30" xfId="3" applyBorder="1" applyAlignment="1">
      <alignment horizontal="center" vertical="center" wrapText="1"/>
    </xf>
    <xf numFmtId="0" fontId="7" fillId="0" borderId="32" xfId="3" applyBorder="1" applyAlignment="1">
      <alignment horizontal="center" vertical="center"/>
    </xf>
    <xf numFmtId="0" fontId="12" fillId="0" borderId="39" xfId="3" applyFont="1" applyBorder="1" applyAlignment="1">
      <alignment horizontal="right" vertical="center"/>
    </xf>
    <xf numFmtId="0" fontId="2" fillId="0" borderId="15" xfId="3" applyFont="1" applyBorder="1" applyAlignment="1">
      <alignment horizontal="distributed" vertical="center"/>
    </xf>
    <xf numFmtId="0" fontId="2" fillId="0" borderId="0" xfId="3" applyFont="1" applyFill="1" applyAlignment="1">
      <alignment horizontal="distributed" vertical="center"/>
    </xf>
    <xf numFmtId="0" fontId="2" fillId="0" borderId="15" xfId="3" applyFont="1" applyFill="1" applyBorder="1" applyAlignment="1">
      <alignment horizontal="distributed" vertical="center"/>
    </xf>
    <xf numFmtId="0" fontId="11" fillId="0" borderId="23" xfId="3" applyFont="1" applyBorder="1" applyAlignment="1">
      <alignment horizontal="distributed" vertical="center"/>
    </xf>
    <xf numFmtId="0" fontId="12" fillId="0" borderId="42" xfId="3" applyFont="1" applyBorder="1" applyAlignment="1">
      <alignment horizontal="right" vertical="center"/>
    </xf>
    <xf numFmtId="0" fontId="12" fillId="0" borderId="34" xfId="3" applyFont="1" applyBorder="1" applyAlignment="1">
      <alignment horizontal="right" vertical="center"/>
    </xf>
    <xf numFmtId="0" fontId="12" fillId="0" borderId="23" xfId="3" applyFont="1" applyBorder="1" applyAlignment="1">
      <alignment horizontal="right" vertical="center"/>
    </xf>
    <xf numFmtId="0" fontId="12" fillId="2" borderId="35" xfId="3" applyFont="1" applyFill="1" applyBorder="1" applyAlignment="1">
      <alignment horizontal="right" vertical="center"/>
    </xf>
    <xf numFmtId="0" fontId="12" fillId="2" borderId="36" xfId="3" applyFont="1" applyFill="1" applyBorder="1" applyAlignment="1">
      <alignment horizontal="right" vertical="center"/>
    </xf>
    <xf numFmtId="0" fontId="12" fillId="2" borderId="39" xfId="3" applyFont="1" applyFill="1" applyBorder="1" applyAlignment="1">
      <alignment horizontal="right" vertical="center"/>
    </xf>
    <xf numFmtId="0" fontId="2" fillId="0" borderId="48" xfId="3" applyFont="1" applyBorder="1" applyAlignment="1">
      <alignment horizontal="distributed" vertical="center"/>
    </xf>
    <xf numFmtId="0" fontId="2" fillId="0" borderId="49" xfId="3" applyFont="1" applyBorder="1" applyAlignment="1">
      <alignment horizontal="distributed" vertical="center"/>
    </xf>
    <xf numFmtId="0" fontId="12" fillId="0" borderId="54" xfId="3" applyFont="1" applyBorder="1" applyAlignment="1">
      <alignment horizontal="right" vertical="center"/>
    </xf>
    <xf numFmtId="0" fontId="12" fillId="0" borderId="53" xfId="3" applyFont="1" applyBorder="1" applyAlignment="1">
      <alignment horizontal="right" vertical="center"/>
    </xf>
    <xf numFmtId="0" fontId="12" fillId="0" borderId="19" xfId="3" applyFont="1" applyBorder="1" applyAlignment="1">
      <alignment horizontal="right" vertical="center"/>
    </xf>
    <xf numFmtId="0" fontId="12" fillId="0" borderId="55" xfId="3" applyFont="1" applyBorder="1" applyAlignment="1">
      <alignment horizontal="right" vertical="center"/>
    </xf>
    <xf numFmtId="0" fontId="12" fillId="0" borderId="50" xfId="3" applyFont="1" applyBorder="1" applyAlignment="1">
      <alignment horizontal="center" vertical="center"/>
    </xf>
    <xf numFmtId="0" fontId="12" fillId="0" borderId="48" xfId="3" applyFont="1" applyBorder="1" applyAlignment="1">
      <alignment horizontal="center" vertical="center"/>
    </xf>
    <xf numFmtId="0" fontId="12" fillId="0" borderId="51" xfId="3" applyFont="1" applyBorder="1" applyAlignment="1">
      <alignment horizontal="center" vertical="center"/>
    </xf>
    <xf numFmtId="0" fontId="7" fillId="0" borderId="0" xfId="3">
      <alignment vertical="center"/>
    </xf>
    <xf numFmtId="0" fontId="7" fillId="0" borderId="52" xfId="3" applyBorder="1" applyAlignment="1">
      <alignment horizontal="center" vertical="center"/>
    </xf>
    <xf numFmtId="0" fontId="7" fillId="0" borderId="31" xfId="3" applyBorder="1" applyAlignment="1">
      <alignment horizontal="center" vertical="center" wrapText="1"/>
    </xf>
    <xf numFmtId="0" fontId="7" fillId="0" borderId="22" xfId="3" applyBorder="1" applyAlignment="1">
      <alignment horizontal="center" vertical="center" wrapText="1"/>
    </xf>
    <xf numFmtId="0" fontId="12" fillId="0" borderId="49" xfId="3" applyFont="1" applyBorder="1" applyAlignment="1">
      <alignment horizontal="center" vertical="center"/>
    </xf>
    <xf numFmtId="0" fontId="12" fillId="0" borderId="40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2" fillId="0" borderId="36" xfId="3" applyFont="1" applyBorder="1" applyAlignment="1">
      <alignment horizontal="distributed" vertical="center"/>
    </xf>
    <xf numFmtId="0" fontId="2" fillId="0" borderId="10" xfId="3" applyFont="1" applyBorder="1" applyAlignment="1">
      <alignment horizontal="distributed" vertical="center"/>
    </xf>
    <xf numFmtId="0" fontId="12" fillId="0" borderId="37" xfId="3" applyFont="1" applyBorder="1" applyAlignment="1">
      <alignment horizontal="right" vertical="center"/>
    </xf>
    <xf numFmtId="0" fontId="14" fillId="2" borderId="0" xfId="2" applyFont="1" applyFill="1" applyAlignment="1">
      <alignment horizontal="left" vertical="top" wrapText="1"/>
    </xf>
    <xf numFmtId="0" fontId="13" fillId="0" borderId="18" xfId="3" applyFont="1" applyBorder="1" applyAlignment="1">
      <alignment horizontal="center" vertical="center"/>
    </xf>
    <xf numFmtId="0" fontId="13" fillId="0" borderId="53" xfId="3" applyFont="1" applyBorder="1" applyAlignment="1">
      <alignment horizontal="center" vertical="center"/>
    </xf>
    <xf numFmtId="38" fontId="10" fillId="0" borderId="29" xfId="1" applyFont="1" applyBorder="1" applyAlignment="1">
      <alignment horizontal="left" vertical="top" wrapText="1"/>
    </xf>
    <xf numFmtId="38" fontId="3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7" fillId="0" borderId="27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30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42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38" fontId="7" fillId="0" borderId="34" xfId="1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38" fontId="10" fillId="0" borderId="0" xfId="4" applyFont="1" applyAlignment="1">
      <alignment horizontal="right"/>
    </xf>
    <xf numFmtId="38" fontId="10" fillId="0" borderId="0" xfId="4" applyFont="1" applyAlignment="1"/>
    <xf numFmtId="38" fontId="2" fillId="0" borderId="1" xfId="4" applyFont="1" applyBorder="1" applyAlignment="1">
      <alignment vertical="center"/>
    </xf>
    <xf numFmtId="38" fontId="2" fillId="0" borderId="5" xfId="4" applyFont="1" applyBorder="1" applyAlignment="1">
      <alignment vertical="center"/>
    </xf>
    <xf numFmtId="38" fontId="7" fillId="0" borderId="3" xfId="4" applyFont="1" applyBorder="1" applyAlignment="1">
      <alignment horizontal="center" vertical="center"/>
    </xf>
    <xf numFmtId="38" fontId="8" fillId="0" borderId="22" xfId="4" applyFont="1" applyBorder="1" applyAlignment="1">
      <alignment horizontal="center" vertical="center"/>
    </xf>
    <xf numFmtId="38" fontId="8" fillId="0" borderId="3" xfId="4" applyFont="1" applyBorder="1" applyAlignment="1">
      <alignment horizontal="center" vertical="center"/>
    </xf>
    <xf numFmtId="38" fontId="8" fillId="0" borderId="4" xfId="4" applyFont="1" applyBorder="1" applyAlignment="1">
      <alignment horizontal="center" vertical="center"/>
    </xf>
    <xf numFmtId="38" fontId="10" fillId="0" borderId="29" xfId="4" applyFont="1" applyBorder="1" applyAlignment="1">
      <alignment horizontal="left" vertical="top" wrapText="1"/>
    </xf>
    <xf numFmtId="0" fontId="10" fillId="0" borderId="48" xfId="6" applyFont="1" applyBorder="1" applyAlignment="1">
      <alignment horizontal="right"/>
    </xf>
    <xf numFmtId="0" fontId="10" fillId="0" borderId="48" xfId="6" applyFont="1" applyBorder="1" applyAlignment="1"/>
    <xf numFmtId="0" fontId="2" fillId="0" borderId="1" xfId="6" applyFont="1" applyBorder="1" applyAlignment="1">
      <alignment vertical="center"/>
    </xf>
    <xf numFmtId="0" fontId="2" fillId="0" borderId="5" xfId="6" applyFont="1" applyBorder="1" applyAlignment="1">
      <alignment vertical="center"/>
    </xf>
    <xf numFmtId="0" fontId="7" fillId="2" borderId="3" xfId="6" applyFont="1" applyFill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8" fillId="0" borderId="22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38" fontId="7" fillId="2" borderId="13" xfId="4" applyFont="1" applyFill="1" applyBorder="1" applyAlignment="1">
      <alignment vertical="center" textRotation="255"/>
    </xf>
    <xf numFmtId="38" fontId="7" fillId="2" borderId="14" xfId="4" applyFont="1" applyFill="1" applyBorder="1" applyAlignment="1">
      <alignment vertical="center" textRotation="255"/>
    </xf>
    <xf numFmtId="38" fontId="7" fillId="2" borderId="58" xfId="4" applyFont="1" applyFill="1" applyBorder="1" applyAlignment="1">
      <alignment vertical="center" textRotation="255"/>
    </xf>
    <xf numFmtId="38" fontId="2" fillId="0" borderId="11" xfId="4" applyFont="1" applyBorder="1" applyAlignment="1">
      <alignment horizontal="center" vertical="center" textRotation="255"/>
    </xf>
    <xf numFmtId="38" fontId="2" fillId="0" borderId="16" xfId="4" applyFont="1" applyBorder="1" applyAlignment="1">
      <alignment horizontal="center" vertical="center" textRotation="255"/>
    </xf>
    <xf numFmtId="0" fontId="2" fillId="0" borderId="16" xfId="6" applyFont="1" applyBorder="1" applyAlignment="1">
      <alignment horizontal="center" vertical="center"/>
    </xf>
    <xf numFmtId="0" fontId="2" fillId="0" borderId="25" xfId="6" applyFont="1" applyBorder="1" applyAlignment="1">
      <alignment horizontal="center" vertical="center"/>
    </xf>
    <xf numFmtId="38" fontId="2" fillId="0" borderId="42" xfId="4" applyFont="1" applyBorder="1" applyAlignment="1">
      <alignment vertical="center"/>
    </xf>
    <xf numFmtId="0" fontId="2" fillId="0" borderId="23" xfId="6" applyFont="1" applyBorder="1" applyAlignment="1">
      <alignment vertical="center"/>
    </xf>
    <xf numFmtId="38" fontId="14" fillId="2" borderId="29" xfId="4" applyFont="1" applyFill="1" applyBorder="1" applyAlignment="1">
      <alignment horizontal="left" vertical="top" wrapText="1"/>
    </xf>
    <xf numFmtId="38" fontId="3" fillId="2" borderId="0" xfId="4" applyFont="1" applyFill="1" applyAlignment="1">
      <alignment vertical="center"/>
    </xf>
    <xf numFmtId="38" fontId="12" fillId="2" borderId="0" xfId="4" applyFont="1" applyFill="1" applyAlignment="1">
      <alignment vertical="center"/>
    </xf>
    <xf numFmtId="38" fontId="7" fillId="2" borderId="1" xfId="4" applyFont="1" applyFill="1" applyBorder="1" applyAlignment="1">
      <alignment vertical="center"/>
    </xf>
    <xf numFmtId="38" fontId="7" fillId="2" borderId="2" xfId="4" applyFont="1" applyFill="1" applyBorder="1" applyAlignment="1">
      <alignment vertical="center"/>
    </xf>
    <xf numFmtId="38" fontId="7" fillId="2" borderId="9" xfId="4" applyFont="1" applyFill="1" applyBorder="1" applyAlignment="1">
      <alignment horizontal="distributed" vertical="center"/>
    </xf>
    <xf numFmtId="38" fontId="7" fillId="2" borderId="10" xfId="4" applyFont="1" applyFill="1" applyBorder="1" applyAlignment="1">
      <alignment horizontal="distributed" vertical="center"/>
    </xf>
    <xf numFmtId="38" fontId="7" fillId="2" borderId="38" xfId="4" applyFont="1" applyFill="1" applyBorder="1" applyAlignment="1">
      <alignment horizontal="distributed" vertical="center"/>
    </xf>
    <xf numFmtId="38" fontId="7" fillId="2" borderId="15" xfId="4" applyFont="1" applyFill="1" applyBorder="1" applyAlignment="1">
      <alignment horizontal="distributed" vertical="center"/>
    </xf>
    <xf numFmtId="38" fontId="7" fillId="2" borderId="59" xfId="4" applyFont="1" applyFill="1" applyBorder="1" applyAlignment="1">
      <alignment horizontal="distributed" vertical="center"/>
    </xf>
    <xf numFmtId="38" fontId="7" fillId="2" borderId="45" xfId="4" applyFont="1" applyFill="1" applyBorder="1" applyAlignment="1">
      <alignment horizontal="distributed" vertical="center"/>
    </xf>
    <xf numFmtId="40" fontId="5" fillId="0" borderId="24" xfId="1" applyNumberFormat="1" applyFont="1" applyFill="1" applyBorder="1" applyAlignment="1">
      <alignment horizontal="center" vertical="center" textRotation="255"/>
    </xf>
    <xf numFmtId="40" fontId="5" fillId="0" borderId="26" xfId="1" applyNumberFormat="1" applyFont="1" applyFill="1" applyBorder="1" applyAlignment="1">
      <alignment horizontal="center" vertical="center"/>
    </xf>
    <xf numFmtId="40" fontId="5" fillId="0" borderId="20" xfId="1" applyNumberFormat="1" applyFont="1" applyFill="1" applyBorder="1" applyAlignment="1">
      <alignment horizontal="center" vertical="center"/>
    </xf>
    <xf numFmtId="40" fontId="10" fillId="0" borderId="0" xfId="1" applyNumberFormat="1" applyFont="1" applyFill="1" applyBorder="1" applyAlignment="1">
      <alignment horizontal="left" vertical="top"/>
    </xf>
    <xf numFmtId="40" fontId="5" fillId="0" borderId="18" xfId="1" applyNumberFormat="1" applyFont="1" applyFill="1" applyBorder="1" applyAlignment="1">
      <alignment horizontal="center" vertical="center"/>
    </xf>
    <xf numFmtId="40" fontId="5" fillId="0" borderId="19" xfId="1" applyNumberFormat="1" applyFont="1" applyFill="1" applyBorder="1" applyAlignment="1">
      <alignment horizontal="center" vertical="center"/>
    </xf>
    <xf numFmtId="40" fontId="5" fillId="0" borderId="1" xfId="1" applyNumberFormat="1" applyFont="1" applyFill="1" applyBorder="1" applyAlignment="1">
      <alignment vertical="center"/>
    </xf>
    <xf numFmtId="40" fontId="5" fillId="0" borderId="2" xfId="1" applyNumberFormat="1" applyFont="1" applyFill="1" applyBorder="1" applyAlignment="1">
      <alignment vertical="center"/>
    </xf>
    <xf numFmtId="40" fontId="5" fillId="0" borderId="5" xfId="1" applyNumberFormat="1" applyFont="1" applyFill="1" applyBorder="1" applyAlignment="1">
      <alignment vertical="center"/>
    </xf>
    <xf numFmtId="40" fontId="5" fillId="0" borderId="6" xfId="1" applyNumberFormat="1" applyFont="1" applyFill="1" applyBorder="1" applyAlignment="1">
      <alignment vertical="center"/>
    </xf>
    <xf numFmtId="0" fontId="7" fillId="0" borderId="3" xfId="1" applyNumberFormat="1" applyFont="1" applyFill="1" applyBorder="1" applyAlignment="1">
      <alignment horizontal="center" vertical="center"/>
    </xf>
    <xf numFmtId="0" fontId="8" fillId="0" borderId="22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40" fontId="8" fillId="0" borderId="24" xfId="1" applyNumberFormat="1" applyFont="1" applyFill="1" applyBorder="1" applyAlignment="1">
      <alignment horizontal="center" vertical="center"/>
    </xf>
    <xf numFmtId="40" fontId="8" fillId="0" borderId="7" xfId="1" applyNumberFormat="1" applyFont="1" applyFill="1" applyBorder="1" applyAlignment="1">
      <alignment horizontal="center" vertical="center"/>
    </xf>
    <xf numFmtId="40" fontId="3" fillId="0" borderId="0" xfId="1" applyNumberFormat="1" applyFont="1" applyFill="1" applyAlignment="1">
      <alignment horizontal="left" vertical="center"/>
    </xf>
    <xf numFmtId="0" fontId="7" fillId="0" borderId="22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40" fontId="8" fillId="0" borderId="9" xfId="1" applyNumberFormat="1" applyFont="1" applyFill="1" applyBorder="1" applyAlignment="1">
      <alignment horizontal="center" vertical="center"/>
    </xf>
    <xf numFmtId="40" fontId="8" fillId="0" borderId="10" xfId="1" applyNumberFormat="1" applyFont="1" applyFill="1" applyBorder="1" applyAlignment="1">
      <alignment horizontal="center" vertical="center"/>
    </xf>
    <xf numFmtId="40" fontId="5" fillId="0" borderId="13" xfId="1" applyNumberFormat="1" applyFont="1" applyFill="1" applyBorder="1" applyAlignment="1">
      <alignment horizontal="center" vertical="center" textRotation="255"/>
    </xf>
    <xf numFmtId="40" fontId="5" fillId="0" borderId="14" xfId="1" applyNumberFormat="1" applyFont="1" applyFill="1" applyBorder="1" applyAlignment="1">
      <alignment horizontal="center" vertical="center" textRotation="255"/>
    </xf>
    <xf numFmtId="182" fontId="5" fillId="0" borderId="15" xfId="8" applyNumberFormat="1" applyFont="1" applyFill="1" applyBorder="1" applyAlignment="1">
      <alignment horizontal="right" vertical="center"/>
    </xf>
    <xf numFmtId="182" fontId="5" fillId="0" borderId="17" xfId="8" applyNumberFormat="1" applyFont="1" applyFill="1" applyBorder="1" applyAlignment="1">
      <alignment vertical="center"/>
    </xf>
    <xf numFmtId="0" fontId="28" fillId="0" borderId="17" xfId="10" applyFont="1" applyBorder="1" applyAlignment="1">
      <alignment vertical="center"/>
    </xf>
    <xf numFmtId="0" fontId="3" fillId="0" borderId="0" xfId="8" applyFont="1" applyAlignment="1">
      <alignment vertical="center"/>
    </xf>
    <xf numFmtId="0" fontId="7" fillId="0" borderId="0" xfId="8" applyAlignment="1">
      <alignment vertical="center"/>
    </xf>
    <xf numFmtId="0" fontId="10" fillId="0" borderId="0" xfId="8" applyFont="1" applyBorder="1" applyAlignment="1">
      <alignment horizontal="right"/>
    </xf>
    <xf numFmtId="0" fontId="7" fillId="0" borderId="27" xfId="8" applyBorder="1" applyAlignment="1">
      <alignment horizontal="center" vertical="center"/>
    </xf>
    <xf numFmtId="0" fontId="7" fillId="0" borderId="61" xfId="8" applyBorder="1" applyAlignment="1">
      <alignment horizontal="center" vertical="center"/>
    </xf>
    <xf numFmtId="0" fontId="7" fillId="0" borderId="24" xfId="8" applyBorder="1" applyAlignment="1">
      <alignment horizontal="center" vertical="center"/>
    </xf>
    <xf numFmtId="0" fontId="7" fillId="0" borderId="29" xfId="8" applyBorder="1" applyAlignment="1">
      <alignment horizontal="center" vertical="center"/>
    </xf>
    <xf numFmtId="0" fontId="28" fillId="0" borderId="60" xfId="10" applyBorder="1" applyAlignment="1">
      <alignment horizontal="center" vertical="center"/>
    </xf>
    <xf numFmtId="0" fontId="7" fillId="0" borderId="7" xfId="8" applyBorder="1" applyAlignment="1">
      <alignment horizontal="center" vertical="center"/>
    </xf>
    <xf numFmtId="0" fontId="7" fillId="0" borderId="8" xfId="8" applyBorder="1" applyAlignment="1">
      <alignment horizontal="center" vertical="center"/>
    </xf>
    <xf numFmtId="183" fontId="30" fillId="0" borderId="16" xfId="11" applyNumberFormat="1" applyFont="1" applyBorder="1" applyAlignment="1">
      <alignment horizontal="right" vertical="center"/>
    </xf>
    <xf numFmtId="182" fontId="5" fillId="0" borderId="16" xfId="8" applyNumberFormat="1" applyFont="1" applyFill="1" applyBorder="1" applyAlignment="1">
      <alignment horizontal="right" vertical="center"/>
    </xf>
    <xf numFmtId="182" fontId="30" fillId="0" borderId="17" xfId="11" applyNumberFormat="1" applyFont="1" applyBorder="1" applyAlignment="1">
      <alignment horizontal="right" vertical="center"/>
    </xf>
    <xf numFmtId="0" fontId="28" fillId="0" borderId="0" xfId="10" applyAlignment="1">
      <alignment vertical="center"/>
    </xf>
    <xf numFmtId="0" fontId="7" fillId="2" borderId="0" xfId="8" applyFill="1" applyAlignment="1">
      <alignment vertical="center"/>
    </xf>
    <xf numFmtId="0" fontId="28" fillId="2" borderId="0" xfId="10" applyFill="1" applyAlignment="1">
      <alignment vertical="center"/>
    </xf>
    <xf numFmtId="0" fontId="7" fillId="0" borderId="13" xfId="8" applyFont="1" applyBorder="1" applyAlignment="1">
      <alignment horizontal="center" vertical="center"/>
    </xf>
    <xf numFmtId="0" fontId="7" fillId="0" borderId="14" xfId="8" applyFont="1" applyBorder="1" applyAlignment="1">
      <alignment horizontal="center" vertical="center"/>
    </xf>
    <xf numFmtId="182" fontId="5" fillId="0" borderId="11" xfId="8" applyNumberFormat="1" applyFont="1" applyFill="1" applyBorder="1" applyAlignment="1">
      <alignment vertical="center"/>
    </xf>
    <xf numFmtId="0" fontId="28" fillId="0" borderId="16" xfId="11" applyFont="1" applyBorder="1" applyAlignment="1">
      <alignment vertical="center"/>
    </xf>
    <xf numFmtId="182" fontId="5" fillId="0" borderId="11" xfId="8" applyNumberFormat="1" applyFont="1" applyFill="1" applyBorder="1" applyAlignment="1">
      <alignment horizontal="right" vertical="center"/>
    </xf>
    <xf numFmtId="182" fontId="5" fillId="0" borderId="10" xfId="8" applyNumberFormat="1" applyFont="1" applyFill="1" applyBorder="1" applyAlignment="1">
      <alignment horizontal="right" vertical="center"/>
    </xf>
    <xf numFmtId="182" fontId="5" fillId="0" borderId="12" xfId="8" applyNumberFormat="1" applyFont="1" applyFill="1" applyBorder="1" applyAlignment="1">
      <alignment vertical="center"/>
    </xf>
    <xf numFmtId="0" fontId="28" fillId="0" borderId="17" xfId="11" applyFont="1" applyBorder="1" applyAlignment="1">
      <alignment vertical="center"/>
    </xf>
    <xf numFmtId="0" fontId="9" fillId="0" borderId="61" xfId="8" applyFont="1" applyBorder="1" applyAlignment="1">
      <alignment horizontal="center" vertical="center"/>
    </xf>
    <xf numFmtId="0" fontId="27" fillId="0" borderId="26" xfId="10" applyFont="1" applyBorder="1" applyAlignment="1">
      <alignment horizontal="center" vertical="center"/>
    </xf>
    <xf numFmtId="182" fontId="9" fillId="0" borderId="15" xfId="8" applyNumberFormat="1" applyFont="1" applyBorder="1">
      <alignment vertical="center"/>
    </xf>
    <xf numFmtId="0" fontId="27" fillId="0" borderId="49" xfId="10" applyFont="1" applyBorder="1" applyAlignment="1">
      <alignment vertical="center"/>
    </xf>
    <xf numFmtId="182" fontId="9" fillId="0" borderId="16" xfId="8" applyNumberFormat="1" applyFont="1" applyBorder="1">
      <alignment vertical="center"/>
    </xf>
    <xf numFmtId="182" fontId="9" fillId="0" borderId="56" xfId="8" applyNumberFormat="1" applyFont="1" applyBorder="1">
      <alignment vertical="center"/>
    </xf>
    <xf numFmtId="182" fontId="9" fillId="0" borderId="49" xfId="8" applyNumberFormat="1" applyFont="1" applyBorder="1">
      <alignment vertical="center"/>
    </xf>
    <xf numFmtId="182" fontId="9" fillId="0" borderId="17" xfId="8" applyNumberFormat="1" applyFont="1" applyBorder="1">
      <alignment vertical="center"/>
    </xf>
    <xf numFmtId="0" fontId="27" fillId="0" borderId="57" xfId="10" applyFont="1" applyBorder="1" applyAlignment="1">
      <alignment vertical="center"/>
    </xf>
    <xf numFmtId="0" fontId="5" fillId="0" borderId="61" xfId="8" applyFont="1" applyFill="1" applyBorder="1" applyAlignment="1">
      <alignment horizontal="center" vertical="center"/>
    </xf>
    <xf numFmtId="0" fontId="28" fillId="0" borderId="13" xfId="10" applyFont="1" applyBorder="1" applyAlignment="1">
      <alignment horizontal="center" vertical="center"/>
    </xf>
    <xf numFmtId="182" fontId="5" fillId="0" borderId="15" xfId="8" applyNumberFormat="1" applyFont="1" applyFill="1" applyBorder="1" applyAlignment="1">
      <alignment vertical="center"/>
    </xf>
    <xf numFmtId="0" fontId="28" fillId="0" borderId="15" xfId="10" applyFont="1" applyBorder="1" applyAlignment="1">
      <alignment vertical="center"/>
    </xf>
    <xf numFmtId="40" fontId="5" fillId="0" borderId="7" xfId="1" applyNumberFormat="1" applyFont="1" applyFill="1" applyBorder="1" applyAlignment="1">
      <alignment horizontal="right" vertical="center"/>
    </xf>
  </cellXfs>
  <cellStyles count="12">
    <cellStyle name="桁区切り 2" xfId="1"/>
    <cellStyle name="桁区切り 2 2" xfId="4"/>
    <cellStyle name="桁区切り 3" xfId="7"/>
    <cellStyle name="標準" xfId="0" builtinId="0"/>
    <cellStyle name="標準 2" xfId="9"/>
    <cellStyle name="標準 2 2" xfId="6"/>
    <cellStyle name="標準 2 3" xfId="2"/>
    <cellStyle name="標準 3" xfId="5"/>
    <cellStyle name="標準 3 2" xfId="10"/>
    <cellStyle name="標準 4" xfId="8"/>
    <cellStyle name="標準 5" xfId="11"/>
    <cellStyle name="標準_150～15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57150</xdr:rowOff>
    </xdr:from>
    <xdr:to>
      <xdr:col>1</xdr:col>
      <xdr:colOff>733425</xdr:colOff>
      <xdr:row>4</xdr:row>
      <xdr:rowOff>304800</xdr:rowOff>
    </xdr:to>
    <xdr:sp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71525" y="1076325"/>
          <a:ext cx="647700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 sz="1100"/>
        </a:p>
      </xdr:txBody>
    </xdr:sp>
    <xdr:clientData/>
  </xdr:twoCellAnchor>
  <xdr:twoCellAnchor>
    <xdr:from>
      <xdr:col>1</xdr:col>
      <xdr:colOff>1171575</xdr:colOff>
      <xdr:row>3</xdr:row>
      <xdr:rowOff>85725</xdr:rowOff>
    </xdr:from>
    <xdr:to>
      <xdr:col>2</xdr:col>
      <xdr:colOff>0</xdr:colOff>
      <xdr:row>4</xdr:row>
      <xdr:rowOff>66675</xdr:rowOff>
    </xdr:to>
    <xdr:sp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857375" y="800100"/>
          <a:ext cx="542925" cy="2857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85725</xdr:colOff>
      <xdr:row>4</xdr:row>
      <xdr:rowOff>57150</xdr:rowOff>
    </xdr:from>
    <xdr:to>
      <xdr:col>1</xdr:col>
      <xdr:colOff>733425</xdr:colOff>
      <xdr:row>4</xdr:row>
      <xdr:rowOff>304800</xdr:rowOff>
    </xdr:to>
    <xdr:sp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71525" y="1076325"/>
          <a:ext cx="647700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 sz="1100"/>
        </a:p>
      </xdr:txBody>
    </xdr:sp>
    <xdr:clientData/>
  </xdr:twoCellAnchor>
  <xdr:twoCellAnchor>
    <xdr:from>
      <xdr:col>1</xdr:col>
      <xdr:colOff>1171575</xdr:colOff>
      <xdr:row>3</xdr:row>
      <xdr:rowOff>85725</xdr:rowOff>
    </xdr:from>
    <xdr:to>
      <xdr:col>2</xdr:col>
      <xdr:colOff>0</xdr:colOff>
      <xdr:row>4</xdr:row>
      <xdr:rowOff>66675</xdr:rowOff>
    </xdr:to>
    <xdr:sp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857375" y="800100"/>
          <a:ext cx="542925" cy="2857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13</xdr:row>
      <xdr:rowOff>0</xdr:rowOff>
    </xdr:from>
    <xdr:to>
      <xdr:col>2</xdr:col>
      <xdr:colOff>1876425</xdr:colOff>
      <xdr:row>13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600200" y="3914775"/>
          <a:ext cx="13144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95250</xdr:colOff>
      <xdr:row>13</xdr:row>
      <xdr:rowOff>0</xdr:rowOff>
    </xdr:from>
    <xdr:to>
      <xdr:col>2</xdr:col>
      <xdr:colOff>219075</xdr:colOff>
      <xdr:row>13</xdr:row>
      <xdr:rowOff>9525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781050" y="3914775"/>
          <a:ext cx="4762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 editAs="oneCell">
    <xdr:from>
      <xdr:col>2</xdr:col>
      <xdr:colOff>1285875</xdr:colOff>
      <xdr:row>3</xdr:row>
      <xdr:rowOff>28575</xdr:rowOff>
    </xdr:from>
    <xdr:to>
      <xdr:col>2</xdr:col>
      <xdr:colOff>1285875</xdr:colOff>
      <xdr:row>4</xdr:row>
      <xdr:rowOff>28575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324100" y="819150"/>
          <a:ext cx="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47625</xdr:colOff>
      <xdr:row>3</xdr:row>
      <xdr:rowOff>171450</xdr:rowOff>
    </xdr:from>
    <xdr:to>
      <xdr:col>2</xdr:col>
      <xdr:colOff>200025</xdr:colOff>
      <xdr:row>4</xdr:row>
      <xdr:rowOff>28575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04825" cy="2381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>
    <xdr:from>
      <xdr:col>2</xdr:col>
      <xdr:colOff>561975</xdr:colOff>
      <xdr:row>13</xdr:row>
      <xdr:rowOff>0</xdr:rowOff>
    </xdr:from>
    <xdr:to>
      <xdr:col>2</xdr:col>
      <xdr:colOff>1876425</xdr:colOff>
      <xdr:row>13</xdr:row>
      <xdr:rowOff>9525</xdr:rowOff>
    </xdr:to>
    <xdr:sp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600200" y="3914775"/>
          <a:ext cx="13144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95250</xdr:colOff>
      <xdr:row>13</xdr:row>
      <xdr:rowOff>0</xdr:rowOff>
    </xdr:from>
    <xdr:to>
      <xdr:col>2</xdr:col>
      <xdr:colOff>219075</xdr:colOff>
      <xdr:row>13</xdr:row>
      <xdr:rowOff>9525</xdr:rowOff>
    </xdr:to>
    <xdr:sp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781050" y="3914775"/>
          <a:ext cx="4762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 editAs="oneCell">
    <xdr:from>
      <xdr:col>2</xdr:col>
      <xdr:colOff>1285875</xdr:colOff>
      <xdr:row>3</xdr:row>
      <xdr:rowOff>28575</xdr:rowOff>
    </xdr:from>
    <xdr:to>
      <xdr:col>2</xdr:col>
      <xdr:colOff>1285875</xdr:colOff>
      <xdr:row>4</xdr:row>
      <xdr:rowOff>28575</xdr:rowOff>
    </xdr:to>
    <xdr:sp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324100" y="819150"/>
          <a:ext cx="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2</xdr:col>
      <xdr:colOff>1552576</xdr:colOff>
      <xdr:row>2</xdr:row>
      <xdr:rowOff>285750</xdr:rowOff>
    </xdr:from>
    <xdr:to>
      <xdr:col>3</xdr:col>
      <xdr:colOff>0</xdr:colOff>
      <xdr:row>3</xdr:row>
      <xdr:rowOff>219075</xdr:rowOff>
    </xdr:to>
    <xdr:sp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590801" y="771525"/>
          <a:ext cx="609599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r>
            <a:rPr lang="ja-JP" altLang="en-US"/>
            <a:t>年　度</a:t>
          </a:r>
        </a:p>
      </xdr:txBody>
    </xdr:sp>
    <xdr:clientData/>
  </xdr:twoCellAnchor>
  <xdr:twoCellAnchor>
    <xdr:from>
      <xdr:col>2</xdr:col>
      <xdr:colOff>561975</xdr:colOff>
      <xdr:row>13</xdr:row>
      <xdr:rowOff>0</xdr:rowOff>
    </xdr:from>
    <xdr:to>
      <xdr:col>2</xdr:col>
      <xdr:colOff>1876425</xdr:colOff>
      <xdr:row>13</xdr:row>
      <xdr:rowOff>9525</xdr:rowOff>
    </xdr:to>
    <xdr:sp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600200" y="3914775"/>
          <a:ext cx="13144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95250</xdr:colOff>
      <xdr:row>13</xdr:row>
      <xdr:rowOff>0</xdr:rowOff>
    </xdr:from>
    <xdr:to>
      <xdr:col>2</xdr:col>
      <xdr:colOff>219075</xdr:colOff>
      <xdr:row>13</xdr:row>
      <xdr:rowOff>9525</xdr:rowOff>
    </xdr:to>
    <xdr:sp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81050" y="3914775"/>
          <a:ext cx="4762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 editAs="oneCell">
    <xdr:from>
      <xdr:col>2</xdr:col>
      <xdr:colOff>1285875</xdr:colOff>
      <xdr:row>3</xdr:row>
      <xdr:rowOff>28575</xdr:rowOff>
    </xdr:from>
    <xdr:to>
      <xdr:col>2</xdr:col>
      <xdr:colOff>1285875</xdr:colOff>
      <xdr:row>4</xdr:row>
      <xdr:rowOff>28575</xdr:rowOff>
    </xdr:to>
    <xdr:sp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324100" y="819150"/>
          <a:ext cx="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2</xdr:col>
      <xdr:colOff>1552576</xdr:colOff>
      <xdr:row>2</xdr:row>
      <xdr:rowOff>285750</xdr:rowOff>
    </xdr:from>
    <xdr:to>
      <xdr:col>3</xdr:col>
      <xdr:colOff>0</xdr:colOff>
      <xdr:row>3</xdr:row>
      <xdr:rowOff>219075</xdr:rowOff>
    </xdr:to>
    <xdr:sp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590801" y="771525"/>
          <a:ext cx="609599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r>
            <a:rPr lang="ja-JP" altLang="en-US"/>
            <a:t>年　度</a:t>
          </a:r>
        </a:p>
      </xdr:txBody>
    </xdr:sp>
    <xdr:clientData/>
  </xdr:twoCellAnchor>
  <xdr:twoCellAnchor>
    <xdr:from>
      <xdr:col>2</xdr:col>
      <xdr:colOff>561975</xdr:colOff>
      <xdr:row>13</xdr:row>
      <xdr:rowOff>0</xdr:rowOff>
    </xdr:from>
    <xdr:to>
      <xdr:col>2</xdr:col>
      <xdr:colOff>1876425</xdr:colOff>
      <xdr:row>13</xdr:row>
      <xdr:rowOff>9525</xdr:rowOff>
    </xdr:to>
    <xdr:sp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600200" y="3914775"/>
          <a:ext cx="13144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95250</xdr:colOff>
      <xdr:row>13</xdr:row>
      <xdr:rowOff>0</xdr:rowOff>
    </xdr:from>
    <xdr:to>
      <xdr:col>2</xdr:col>
      <xdr:colOff>219075</xdr:colOff>
      <xdr:row>13</xdr:row>
      <xdr:rowOff>9525</xdr:rowOff>
    </xdr:to>
    <xdr:sp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81050" y="3914775"/>
          <a:ext cx="4762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 editAs="oneCell">
    <xdr:from>
      <xdr:col>2</xdr:col>
      <xdr:colOff>1285875</xdr:colOff>
      <xdr:row>3</xdr:row>
      <xdr:rowOff>28575</xdr:rowOff>
    </xdr:from>
    <xdr:to>
      <xdr:col>2</xdr:col>
      <xdr:colOff>1285875</xdr:colOff>
      <xdr:row>4</xdr:row>
      <xdr:rowOff>28575</xdr:rowOff>
    </xdr:to>
    <xdr:sp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324100" y="819150"/>
          <a:ext cx="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47625</xdr:colOff>
      <xdr:row>3</xdr:row>
      <xdr:rowOff>171450</xdr:rowOff>
    </xdr:from>
    <xdr:to>
      <xdr:col>2</xdr:col>
      <xdr:colOff>200025</xdr:colOff>
      <xdr:row>4</xdr:row>
      <xdr:rowOff>28575</xdr:rowOff>
    </xdr:to>
    <xdr:sp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04825" cy="2381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>
    <xdr:from>
      <xdr:col>2</xdr:col>
      <xdr:colOff>561975</xdr:colOff>
      <xdr:row>13</xdr:row>
      <xdr:rowOff>0</xdr:rowOff>
    </xdr:from>
    <xdr:to>
      <xdr:col>2</xdr:col>
      <xdr:colOff>1876425</xdr:colOff>
      <xdr:row>13</xdr:row>
      <xdr:rowOff>9525</xdr:rowOff>
    </xdr:to>
    <xdr:sp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600200" y="3914775"/>
          <a:ext cx="13144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95250</xdr:colOff>
      <xdr:row>13</xdr:row>
      <xdr:rowOff>0</xdr:rowOff>
    </xdr:from>
    <xdr:to>
      <xdr:col>2</xdr:col>
      <xdr:colOff>219075</xdr:colOff>
      <xdr:row>13</xdr:row>
      <xdr:rowOff>9525</xdr:rowOff>
    </xdr:to>
    <xdr:sp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781050" y="3914775"/>
          <a:ext cx="4762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 editAs="oneCell">
    <xdr:from>
      <xdr:col>2</xdr:col>
      <xdr:colOff>1285875</xdr:colOff>
      <xdr:row>3</xdr:row>
      <xdr:rowOff>28575</xdr:rowOff>
    </xdr:from>
    <xdr:to>
      <xdr:col>2</xdr:col>
      <xdr:colOff>1285875</xdr:colOff>
      <xdr:row>4</xdr:row>
      <xdr:rowOff>28575</xdr:rowOff>
    </xdr:to>
    <xdr:sp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324100" y="819150"/>
          <a:ext cx="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2</xdr:col>
      <xdr:colOff>1552576</xdr:colOff>
      <xdr:row>2</xdr:row>
      <xdr:rowOff>285750</xdr:rowOff>
    </xdr:from>
    <xdr:to>
      <xdr:col>3</xdr:col>
      <xdr:colOff>0</xdr:colOff>
      <xdr:row>3</xdr:row>
      <xdr:rowOff>219075</xdr:rowOff>
    </xdr:to>
    <xdr:sp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590801" y="771525"/>
          <a:ext cx="609599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r>
            <a:rPr lang="ja-JP" altLang="en-US"/>
            <a:t>年　度</a:t>
          </a:r>
        </a:p>
      </xdr:txBody>
    </xdr:sp>
    <xdr:clientData/>
  </xdr:twoCellAnchor>
  <xdr:twoCellAnchor>
    <xdr:from>
      <xdr:col>2</xdr:col>
      <xdr:colOff>561975</xdr:colOff>
      <xdr:row>13</xdr:row>
      <xdr:rowOff>0</xdr:rowOff>
    </xdr:from>
    <xdr:to>
      <xdr:col>2</xdr:col>
      <xdr:colOff>1876425</xdr:colOff>
      <xdr:row>13</xdr:row>
      <xdr:rowOff>9525</xdr:rowOff>
    </xdr:to>
    <xdr:sp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600200" y="3914775"/>
          <a:ext cx="13144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95250</xdr:colOff>
      <xdr:row>13</xdr:row>
      <xdr:rowOff>0</xdr:rowOff>
    </xdr:from>
    <xdr:to>
      <xdr:col>2</xdr:col>
      <xdr:colOff>219075</xdr:colOff>
      <xdr:row>13</xdr:row>
      <xdr:rowOff>9525</xdr:rowOff>
    </xdr:to>
    <xdr:sp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781050" y="3914775"/>
          <a:ext cx="4762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 editAs="oneCell">
    <xdr:from>
      <xdr:col>2</xdr:col>
      <xdr:colOff>1285875</xdr:colOff>
      <xdr:row>3</xdr:row>
      <xdr:rowOff>28575</xdr:rowOff>
    </xdr:from>
    <xdr:to>
      <xdr:col>2</xdr:col>
      <xdr:colOff>1285875</xdr:colOff>
      <xdr:row>4</xdr:row>
      <xdr:rowOff>28575</xdr:rowOff>
    </xdr:to>
    <xdr:sp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324100" y="819150"/>
          <a:ext cx="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2</xdr:col>
      <xdr:colOff>1552576</xdr:colOff>
      <xdr:row>2</xdr:row>
      <xdr:rowOff>285750</xdr:rowOff>
    </xdr:from>
    <xdr:to>
      <xdr:col>3</xdr:col>
      <xdr:colOff>0</xdr:colOff>
      <xdr:row>3</xdr:row>
      <xdr:rowOff>219075</xdr:rowOff>
    </xdr:to>
    <xdr:sp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590801" y="771525"/>
          <a:ext cx="609599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r>
            <a:rPr lang="ja-JP" altLang="en-US"/>
            <a:t>年　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3</xdr:row>
      <xdr:rowOff>57150</xdr:rowOff>
    </xdr:from>
    <xdr:to>
      <xdr:col>2</xdr:col>
      <xdr:colOff>1181100</xdr:colOff>
      <xdr:row>4</xdr:row>
      <xdr:rowOff>57150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1647825" y="6286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4</xdr:row>
      <xdr:rowOff>19050</xdr:rowOff>
    </xdr:from>
    <xdr:to>
      <xdr:col>2</xdr:col>
      <xdr:colOff>219075</xdr:colOff>
      <xdr:row>5</xdr:row>
      <xdr:rowOff>38100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781050" y="8382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561975</xdr:colOff>
      <xdr:row>15</xdr:row>
      <xdr:rowOff>0</xdr:rowOff>
    </xdr:from>
    <xdr:to>
      <xdr:col>2</xdr:col>
      <xdr:colOff>1181100</xdr:colOff>
      <xdr:row>15</xdr:row>
      <xdr:rowOff>9525</xdr:rowOff>
    </xdr:to>
    <xdr:sp textlink="">
      <xdr:nvSpPr>
        <xdr:cNvPr id="4" name="Text Box 3"/>
        <xdr:cNvSpPr txBox="1">
          <a:spLocks noChangeArrowheads="1"/>
        </xdr:cNvSpPr>
      </xdr:nvSpPr>
      <xdr:spPr bwMode="auto">
        <a:xfrm>
          <a:off x="1647825" y="4152900"/>
          <a:ext cx="6191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15</xdr:row>
      <xdr:rowOff>0</xdr:rowOff>
    </xdr:from>
    <xdr:to>
      <xdr:col>2</xdr:col>
      <xdr:colOff>219075</xdr:colOff>
      <xdr:row>15</xdr:row>
      <xdr:rowOff>9525</xdr:rowOff>
    </xdr:to>
    <xdr:sp textlink="">
      <xdr:nvSpPr>
        <xdr:cNvPr id="5" name="Text Box 4"/>
        <xdr:cNvSpPr txBox="1">
          <a:spLocks noChangeArrowheads="1"/>
        </xdr:cNvSpPr>
      </xdr:nvSpPr>
      <xdr:spPr bwMode="auto">
        <a:xfrm>
          <a:off x="781050" y="4152900"/>
          <a:ext cx="5238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95250</xdr:colOff>
      <xdr:row>16</xdr:row>
      <xdr:rowOff>19050</xdr:rowOff>
    </xdr:from>
    <xdr:to>
      <xdr:col>2</xdr:col>
      <xdr:colOff>219075</xdr:colOff>
      <xdr:row>17</xdr:row>
      <xdr:rowOff>38100</xdr:rowOff>
    </xdr:to>
    <xdr:sp textlink="">
      <xdr:nvSpPr>
        <xdr:cNvPr id="6" name="Text Box 5"/>
        <xdr:cNvSpPr txBox="1">
          <a:spLocks noChangeArrowheads="1"/>
        </xdr:cNvSpPr>
      </xdr:nvSpPr>
      <xdr:spPr bwMode="auto">
        <a:xfrm>
          <a:off x="781050" y="44196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638175</xdr:colOff>
      <xdr:row>15</xdr:row>
      <xdr:rowOff>57150</xdr:rowOff>
    </xdr:from>
    <xdr:to>
      <xdr:col>2</xdr:col>
      <xdr:colOff>1181100</xdr:colOff>
      <xdr:row>16</xdr:row>
      <xdr:rowOff>57150</xdr:rowOff>
    </xdr:to>
    <xdr:sp textlink="">
      <xdr:nvSpPr>
        <xdr:cNvPr id="7" name="Text Box 6"/>
        <xdr:cNvSpPr txBox="1">
          <a:spLocks noChangeArrowheads="1"/>
        </xdr:cNvSpPr>
      </xdr:nvSpPr>
      <xdr:spPr bwMode="auto">
        <a:xfrm>
          <a:off x="1724025" y="421005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2</xdr:col>
      <xdr:colOff>561975</xdr:colOff>
      <xdr:row>3</xdr:row>
      <xdr:rowOff>57150</xdr:rowOff>
    </xdr:from>
    <xdr:to>
      <xdr:col>2</xdr:col>
      <xdr:colOff>1181100</xdr:colOff>
      <xdr:row>4</xdr:row>
      <xdr:rowOff>57150</xdr:rowOff>
    </xdr:to>
    <xdr:sp textlink="">
      <xdr:nvSpPr>
        <xdr:cNvPr id="8" name="Text Box 1"/>
        <xdr:cNvSpPr txBox="1">
          <a:spLocks noChangeArrowheads="1"/>
        </xdr:cNvSpPr>
      </xdr:nvSpPr>
      <xdr:spPr bwMode="auto">
        <a:xfrm>
          <a:off x="1647825" y="6286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4</xdr:row>
      <xdr:rowOff>19050</xdr:rowOff>
    </xdr:from>
    <xdr:to>
      <xdr:col>2</xdr:col>
      <xdr:colOff>219075</xdr:colOff>
      <xdr:row>5</xdr:row>
      <xdr:rowOff>38100</xdr:rowOff>
    </xdr:to>
    <xdr:sp textlink="">
      <xdr:nvSpPr>
        <xdr:cNvPr id="9" name="Text Box 2"/>
        <xdr:cNvSpPr txBox="1">
          <a:spLocks noChangeArrowheads="1"/>
        </xdr:cNvSpPr>
      </xdr:nvSpPr>
      <xdr:spPr bwMode="auto">
        <a:xfrm>
          <a:off x="781050" y="8382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561975</xdr:colOff>
      <xdr:row>15</xdr:row>
      <xdr:rowOff>0</xdr:rowOff>
    </xdr:from>
    <xdr:to>
      <xdr:col>2</xdr:col>
      <xdr:colOff>1181100</xdr:colOff>
      <xdr:row>15</xdr:row>
      <xdr:rowOff>9525</xdr:rowOff>
    </xdr:to>
    <xdr:sp textlink="">
      <xdr:nvSpPr>
        <xdr:cNvPr id="10" name="Text Box 3"/>
        <xdr:cNvSpPr txBox="1">
          <a:spLocks noChangeArrowheads="1"/>
        </xdr:cNvSpPr>
      </xdr:nvSpPr>
      <xdr:spPr bwMode="auto">
        <a:xfrm>
          <a:off x="1647825" y="4152900"/>
          <a:ext cx="6191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15</xdr:row>
      <xdr:rowOff>0</xdr:rowOff>
    </xdr:from>
    <xdr:to>
      <xdr:col>2</xdr:col>
      <xdr:colOff>219075</xdr:colOff>
      <xdr:row>15</xdr:row>
      <xdr:rowOff>9525</xdr:rowOff>
    </xdr:to>
    <xdr:sp textlink="">
      <xdr:nvSpPr>
        <xdr:cNvPr id="11" name="Text Box 4"/>
        <xdr:cNvSpPr txBox="1">
          <a:spLocks noChangeArrowheads="1"/>
        </xdr:cNvSpPr>
      </xdr:nvSpPr>
      <xdr:spPr bwMode="auto">
        <a:xfrm>
          <a:off x="781050" y="4152900"/>
          <a:ext cx="5238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95250</xdr:colOff>
      <xdr:row>16</xdr:row>
      <xdr:rowOff>19050</xdr:rowOff>
    </xdr:from>
    <xdr:to>
      <xdr:col>2</xdr:col>
      <xdr:colOff>219075</xdr:colOff>
      <xdr:row>17</xdr:row>
      <xdr:rowOff>38100</xdr:rowOff>
    </xdr:to>
    <xdr:sp textlink="">
      <xdr:nvSpPr>
        <xdr:cNvPr id="12" name="Text Box 5"/>
        <xdr:cNvSpPr txBox="1">
          <a:spLocks noChangeArrowheads="1"/>
        </xdr:cNvSpPr>
      </xdr:nvSpPr>
      <xdr:spPr bwMode="auto">
        <a:xfrm>
          <a:off x="781050" y="44196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638175</xdr:colOff>
      <xdr:row>15</xdr:row>
      <xdr:rowOff>57150</xdr:rowOff>
    </xdr:from>
    <xdr:to>
      <xdr:col>2</xdr:col>
      <xdr:colOff>1181100</xdr:colOff>
      <xdr:row>16</xdr:row>
      <xdr:rowOff>57150</xdr:rowOff>
    </xdr:to>
    <xdr:sp textlink="">
      <xdr:nvSpPr>
        <xdr:cNvPr id="13" name="Text Box 6"/>
        <xdr:cNvSpPr txBox="1">
          <a:spLocks noChangeArrowheads="1"/>
        </xdr:cNvSpPr>
      </xdr:nvSpPr>
      <xdr:spPr bwMode="auto">
        <a:xfrm>
          <a:off x="1724025" y="421005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2</xdr:col>
      <xdr:colOff>561975</xdr:colOff>
      <xdr:row>3</xdr:row>
      <xdr:rowOff>57150</xdr:rowOff>
    </xdr:from>
    <xdr:to>
      <xdr:col>2</xdr:col>
      <xdr:colOff>1181100</xdr:colOff>
      <xdr:row>4</xdr:row>
      <xdr:rowOff>57150</xdr:rowOff>
    </xdr:to>
    <xdr:sp textlink="">
      <xdr:nvSpPr>
        <xdr:cNvPr id="14" name="Text Box 1"/>
        <xdr:cNvSpPr txBox="1">
          <a:spLocks noChangeArrowheads="1"/>
        </xdr:cNvSpPr>
      </xdr:nvSpPr>
      <xdr:spPr bwMode="auto">
        <a:xfrm>
          <a:off x="1647825" y="6286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4</xdr:row>
      <xdr:rowOff>19050</xdr:rowOff>
    </xdr:from>
    <xdr:to>
      <xdr:col>2</xdr:col>
      <xdr:colOff>219075</xdr:colOff>
      <xdr:row>5</xdr:row>
      <xdr:rowOff>38100</xdr:rowOff>
    </xdr:to>
    <xdr:sp textlink="">
      <xdr:nvSpPr>
        <xdr:cNvPr id="15" name="Text Box 2"/>
        <xdr:cNvSpPr txBox="1">
          <a:spLocks noChangeArrowheads="1"/>
        </xdr:cNvSpPr>
      </xdr:nvSpPr>
      <xdr:spPr bwMode="auto">
        <a:xfrm>
          <a:off x="781050" y="8382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561975</xdr:colOff>
      <xdr:row>15</xdr:row>
      <xdr:rowOff>0</xdr:rowOff>
    </xdr:from>
    <xdr:to>
      <xdr:col>2</xdr:col>
      <xdr:colOff>1181100</xdr:colOff>
      <xdr:row>15</xdr:row>
      <xdr:rowOff>9525</xdr:rowOff>
    </xdr:to>
    <xdr:sp textlink="">
      <xdr:nvSpPr>
        <xdr:cNvPr id="16" name="Text Box 3"/>
        <xdr:cNvSpPr txBox="1">
          <a:spLocks noChangeArrowheads="1"/>
        </xdr:cNvSpPr>
      </xdr:nvSpPr>
      <xdr:spPr bwMode="auto">
        <a:xfrm>
          <a:off x="1647825" y="4152900"/>
          <a:ext cx="6191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15</xdr:row>
      <xdr:rowOff>0</xdr:rowOff>
    </xdr:from>
    <xdr:to>
      <xdr:col>2</xdr:col>
      <xdr:colOff>219075</xdr:colOff>
      <xdr:row>15</xdr:row>
      <xdr:rowOff>9525</xdr:rowOff>
    </xdr:to>
    <xdr:sp textlink="">
      <xdr:nvSpPr>
        <xdr:cNvPr id="17" name="Text Box 4"/>
        <xdr:cNvSpPr txBox="1">
          <a:spLocks noChangeArrowheads="1"/>
        </xdr:cNvSpPr>
      </xdr:nvSpPr>
      <xdr:spPr bwMode="auto">
        <a:xfrm>
          <a:off x="781050" y="4152900"/>
          <a:ext cx="5238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95250</xdr:colOff>
      <xdr:row>16</xdr:row>
      <xdr:rowOff>19050</xdr:rowOff>
    </xdr:from>
    <xdr:to>
      <xdr:col>2</xdr:col>
      <xdr:colOff>219075</xdr:colOff>
      <xdr:row>17</xdr:row>
      <xdr:rowOff>38100</xdr:rowOff>
    </xdr:to>
    <xdr:sp textlink="">
      <xdr:nvSpPr>
        <xdr:cNvPr id="18" name="Text Box 5"/>
        <xdr:cNvSpPr txBox="1">
          <a:spLocks noChangeArrowheads="1"/>
        </xdr:cNvSpPr>
      </xdr:nvSpPr>
      <xdr:spPr bwMode="auto">
        <a:xfrm>
          <a:off x="781050" y="44196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638175</xdr:colOff>
      <xdr:row>15</xdr:row>
      <xdr:rowOff>57150</xdr:rowOff>
    </xdr:from>
    <xdr:to>
      <xdr:col>2</xdr:col>
      <xdr:colOff>1181100</xdr:colOff>
      <xdr:row>16</xdr:row>
      <xdr:rowOff>57150</xdr:rowOff>
    </xdr:to>
    <xdr:sp textlink="">
      <xdr:nvSpPr>
        <xdr:cNvPr id="19" name="Text Box 6"/>
        <xdr:cNvSpPr txBox="1">
          <a:spLocks noChangeArrowheads="1"/>
        </xdr:cNvSpPr>
      </xdr:nvSpPr>
      <xdr:spPr bwMode="auto">
        <a:xfrm>
          <a:off x="1724025" y="421005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2</xdr:col>
      <xdr:colOff>561975</xdr:colOff>
      <xdr:row>3</xdr:row>
      <xdr:rowOff>57150</xdr:rowOff>
    </xdr:from>
    <xdr:to>
      <xdr:col>2</xdr:col>
      <xdr:colOff>1181100</xdr:colOff>
      <xdr:row>4</xdr:row>
      <xdr:rowOff>57150</xdr:rowOff>
    </xdr:to>
    <xdr:sp textlink="">
      <xdr:nvSpPr>
        <xdr:cNvPr id="20" name="Text Box 1"/>
        <xdr:cNvSpPr txBox="1">
          <a:spLocks noChangeArrowheads="1"/>
        </xdr:cNvSpPr>
      </xdr:nvSpPr>
      <xdr:spPr bwMode="auto">
        <a:xfrm>
          <a:off x="1647825" y="6286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4</xdr:row>
      <xdr:rowOff>19050</xdr:rowOff>
    </xdr:from>
    <xdr:to>
      <xdr:col>2</xdr:col>
      <xdr:colOff>219075</xdr:colOff>
      <xdr:row>5</xdr:row>
      <xdr:rowOff>38100</xdr:rowOff>
    </xdr:to>
    <xdr:sp textlink="">
      <xdr:nvSpPr>
        <xdr:cNvPr id="21" name="Text Box 2"/>
        <xdr:cNvSpPr txBox="1">
          <a:spLocks noChangeArrowheads="1"/>
        </xdr:cNvSpPr>
      </xdr:nvSpPr>
      <xdr:spPr bwMode="auto">
        <a:xfrm>
          <a:off x="781050" y="8382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561975</xdr:colOff>
      <xdr:row>15</xdr:row>
      <xdr:rowOff>0</xdr:rowOff>
    </xdr:from>
    <xdr:to>
      <xdr:col>2</xdr:col>
      <xdr:colOff>1181100</xdr:colOff>
      <xdr:row>15</xdr:row>
      <xdr:rowOff>9525</xdr:rowOff>
    </xdr:to>
    <xdr:sp textlink="">
      <xdr:nvSpPr>
        <xdr:cNvPr id="22" name="Text Box 3"/>
        <xdr:cNvSpPr txBox="1">
          <a:spLocks noChangeArrowheads="1"/>
        </xdr:cNvSpPr>
      </xdr:nvSpPr>
      <xdr:spPr bwMode="auto">
        <a:xfrm>
          <a:off x="1647825" y="4152900"/>
          <a:ext cx="6191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15</xdr:row>
      <xdr:rowOff>0</xdr:rowOff>
    </xdr:from>
    <xdr:to>
      <xdr:col>2</xdr:col>
      <xdr:colOff>219075</xdr:colOff>
      <xdr:row>15</xdr:row>
      <xdr:rowOff>9525</xdr:rowOff>
    </xdr:to>
    <xdr:sp textlink="">
      <xdr:nvSpPr>
        <xdr:cNvPr id="23" name="Text Box 4"/>
        <xdr:cNvSpPr txBox="1">
          <a:spLocks noChangeArrowheads="1"/>
        </xdr:cNvSpPr>
      </xdr:nvSpPr>
      <xdr:spPr bwMode="auto">
        <a:xfrm>
          <a:off x="781050" y="4152900"/>
          <a:ext cx="5238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95250</xdr:colOff>
      <xdr:row>16</xdr:row>
      <xdr:rowOff>19050</xdr:rowOff>
    </xdr:from>
    <xdr:to>
      <xdr:col>2</xdr:col>
      <xdr:colOff>219075</xdr:colOff>
      <xdr:row>17</xdr:row>
      <xdr:rowOff>38100</xdr:rowOff>
    </xdr:to>
    <xdr:sp textlink="">
      <xdr:nvSpPr>
        <xdr:cNvPr id="24" name="Text Box 5"/>
        <xdr:cNvSpPr txBox="1">
          <a:spLocks noChangeArrowheads="1"/>
        </xdr:cNvSpPr>
      </xdr:nvSpPr>
      <xdr:spPr bwMode="auto">
        <a:xfrm>
          <a:off x="781050" y="44196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638175</xdr:colOff>
      <xdr:row>15</xdr:row>
      <xdr:rowOff>57150</xdr:rowOff>
    </xdr:from>
    <xdr:to>
      <xdr:col>2</xdr:col>
      <xdr:colOff>1181100</xdr:colOff>
      <xdr:row>16</xdr:row>
      <xdr:rowOff>57150</xdr:rowOff>
    </xdr:to>
    <xdr:sp textlink="">
      <xdr:nvSpPr>
        <xdr:cNvPr id="25" name="Text Box 6"/>
        <xdr:cNvSpPr txBox="1">
          <a:spLocks noChangeArrowheads="1"/>
        </xdr:cNvSpPr>
      </xdr:nvSpPr>
      <xdr:spPr bwMode="auto">
        <a:xfrm>
          <a:off x="1724025" y="421005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2</xdr:col>
      <xdr:colOff>561975</xdr:colOff>
      <xdr:row>3</xdr:row>
      <xdr:rowOff>57150</xdr:rowOff>
    </xdr:from>
    <xdr:to>
      <xdr:col>2</xdr:col>
      <xdr:colOff>1181100</xdr:colOff>
      <xdr:row>4</xdr:row>
      <xdr:rowOff>57150</xdr:rowOff>
    </xdr:to>
    <xdr:sp textlink="">
      <xdr:nvSpPr>
        <xdr:cNvPr id="26" name="Text Box 1"/>
        <xdr:cNvSpPr txBox="1">
          <a:spLocks noChangeArrowheads="1"/>
        </xdr:cNvSpPr>
      </xdr:nvSpPr>
      <xdr:spPr bwMode="auto">
        <a:xfrm>
          <a:off x="1647825" y="6286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4</xdr:row>
      <xdr:rowOff>19050</xdr:rowOff>
    </xdr:from>
    <xdr:to>
      <xdr:col>2</xdr:col>
      <xdr:colOff>219075</xdr:colOff>
      <xdr:row>5</xdr:row>
      <xdr:rowOff>38100</xdr:rowOff>
    </xdr:to>
    <xdr:sp textlink="">
      <xdr:nvSpPr>
        <xdr:cNvPr id="27" name="Text Box 2"/>
        <xdr:cNvSpPr txBox="1">
          <a:spLocks noChangeArrowheads="1"/>
        </xdr:cNvSpPr>
      </xdr:nvSpPr>
      <xdr:spPr bwMode="auto">
        <a:xfrm>
          <a:off x="781050" y="8382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561975</xdr:colOff>
      <xdr:row>15</xdr:row>
      <xdr:rowOff>0</xdr:rowOff>
    </xdr:from>
    <xdr:to>
      <xdr:col>2</xdr:col>
      <xdr:colOff>1181100</xdr:colOff>
      <xdr:row>15</xdr:row>
      <xdr:rowOff>9525</xdr:rowOff>
    </xdr:to>
    <xdr:sp textlink="">
      <xdr:nvSpPr>
        <xdr:cNvPr id="28" name="Text Box 3"/>
        <xdr:cNvSpPr txBox="1">
          <a:spLocks noChangeArrowheads="1"/>
        </xdr:cNvSpPr>
      </xdr:nvSpPr>
      <xdr:spPr bwMode="auto">
        <a:xfrm>
          <a:off x="1647825" y="4152900"/>
          <a:ext cx="6191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15</xdr:row>
      <xdr:rowOff>0</xdr:rowOff>
    </xdr:from>
    <xdr:to>
      <xdr:col>2</xdr:col>
      <xdr:colOff>219075</xdr:colOff>
      <xdr:row>15</xdr:row>
      <xdr:rowOff>9525</xdr:rowOff>
    </xdr:to>
    <xdr:sp textlink="">
      <xdr:nvSpPr>
        <xdr:cNvPr id="29" name="Text Box 4"/>
        <xdr:cNvSpPr txBox="1">
          <a:spLocks noChangeArrowheads="1"/>
        </xdr:cNvSpPr>
      </xdr:nvSpPr>
      <xdr:spPr bwMode="auto">
        <a:xfrm>
          <a:off x="781050" y="4152900"/>
          <a:ext cx="5238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95250</xdr:colOff>
      <xdr:row>16</xdr:row>
      <xdr:rowOff>19050</xdr:rowOff>
    </xdr:from>
    <xdr:to>
      <xdr:col>2</xdr:col>
      <xdr:colOff>219075</xdr:colOff>
      <xdr:row>17</xdr:row>
      <xdr:rowOff>38100</xdr:rowOff>
    </xdr:to>
    <xdr:sp textlink="">
      <xdr:nvSpPr>
        <xdr:cNvPr id="30" name="Text Box 5"/>
        <xdr:cNvSpPr txBox="1">
          <a:spLocks noChangeArrowheads="1"/>
        </xdr:cNvSpPr>
      </xdr:nvSpPr>
      <xdr:spPr bwMode="auto">
        <a:xfrm>
          <a:off x="781050" y="44196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638175</xdr:colOff>
      <xdr:row>15</xdr:row>
      <xdr:rowOff>57150</xdr:rowOff>
    </xdr:from>
    <xdr:to>
      <xdr:col>2</xdr:col>
      <xdr:colOff>1181100</xdr:colOff>
      <xdr:row>16</xdr:row>
      <xdr:rowOff>57150</xdr:rowOff>
    </xdr:to>
    <xdr:sp textlink="">
      <xdr:nvSpPr>
        <xdr:cNvPr id="31" name="Text Box 6"/>
        <xdr:cNvSpPr txBox="1">
          <a:spLocks noChangeArrowheads="1"/>
        </xdr:cNvSpPr>
      </xdr:nvSpPr>
      <xdr:spPr bwMode="auto">
        <a:xfrm>
          <a:off x="1724025" y="421005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2</xdr:col>
      <xdr:colOff>561975</xdr:colOff>
      <xdr:row>3</xdr:row>
      <xdr:rowOff>57150</xdr:rowOff>
    </xdr:from>
    <xdr:to>
      <xdr:col>2</xdr:col>
      <xdr:colOff>1181100</xdr:colOff>
      <xdr:row>4</xdr:row>
      <xdr:rowOff>57150</xdr:rowOff>
    </xdr:to>
    <xdr:sp textlink="">
      <xdr:nvSpPr>
        <xdr:cNvPr id="32" name="Text Box 1"/>
        <xdr:cNvSpPr txBox="1">
          <a:spLocks noChangeArrowheads="1"/>
        </xdr:cNvSpPr>
      </xdr:nvSpPr>
      <xdr:spPr bwMode="auto">
        <a:xfrm>
          <a:off x="1647825" y="6286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4</xdr:row>
      <xdr:rowOff>19050</xdr:rowOff>
    </xdr:from>
    <xdr:to>
      <xdr:col>2</xdr:col>
      <xdr:colOff>219075</xdr:colOff>
      <xdr:row>5</xdr:row>
      <xdr:rowOff>38100</xdr:rowOff>
    </xdr:to>
    <xdr:sp textlink="">
      <xdr:nvSpPr>
        <xdr:cNvPr id="33" name="Text Box 2"/>
        <xdr:cNvSpPr txBox="1">
          <a:spLocks noChangeArrowheads="1"/>
        </xdr:cNvSpPr>
      </xdr:nvSpPr>
      <xdr:spPr bwMode="auto">
        <a:xfrm>
          <a:off x="781050" y="8382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561975</xdr:colOff>
      <xdr:row>15</xdr:row>
      <xdr:rowOff>0</xdr:rowOff>
    </xdr:from>
    <xdr:to>
      <xdr:col>2</xdr:col>
      <xdr:colOff>1181100</xdr:colOff>
      <xdr:row>15</xdr:row>
      <xdr:rowOff>9525</xdr:rowOff>
    </xdr:to>
    <xdr:sp textlink="">
      <xdr:nvSpPr>
        <xdr:cNvPr id="34" name="Text Box 3"/>
        <xdr:cNvSpPr txBox="1">
          <a:spLocks noChangeArrowheads="1"/>
        </xdr:cNvSpPr>
      </xdr:nvSpPr>
      <xdr:spPr bwMode="auto">
        <a:xfrm>
          <a:off x="1647825" y="4152900"/>
          <a:ext cx="6191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15</xdr:row>
      <xdr:rowOff>0</xdr:rowOff>
    </xdr:from>
    <xdr:to>
      <xdr:col>2</xdr:col>
      <xdr:colOff>219075</xdr:colOff>
      <xdr:row>15</xdr:row>
      <xdr:rowOff>9525</xdr:rowOff>
    </xdr:to>
    <xdr:sp textlink="">
      <xdr:nvSpPr>
        <xdr:cNvPr id="35" name="Text Box 4"/>
        <xdr:cNvSpPr txBox="1">
          <a:spLocks noChangeArrowheads="1"/>
        </xdr:cNvSpPr>
      </xdr:nvSpPr>
      <xdr:spPr bwMode="auto">
        <a:xfrm>
          <a:off x="781050" y="4152900"/>
          <a:ext cx="5238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95250</xdr:colOff>
      <xdr:row>16</xdr:row>
      <xdr:rowOff>19050</xdr:rowOff>
    </xdr:from>
    <xdr:to>
      <xdr:col>2</xdr:col>
      <xdr:colOff>219075</xdr:colOff>
      <xdr:row>17</xdr:row>
      <xdr:rowOff>38100</xdr:rowOff>
    </xdr:to>
    <xdr:sp textlink="">
      <xdr:nvSpPr>
        <xdr:cNvPr id="36" name="Text Box 5"/>
        <xdr:cNvSpPr txBox="1">
          <a:spLocks noChangeArrowheads="1"/>
        </xdr:cNvSpPr>
      </xdr:nvSpPr>
      <xdr:spPr bwMode="auto">
        <a:xfrm>
          <a:off x="781050" y="44196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638175</xdr:colOff>
      <xdr:row>15</xdr:row>
      <xdr:rowOff>57150</xdr:rowOff>
    </xdr:from>
    <xdr:to>
      <xdr:col>2</xdr:col>
      <xdr:colOff>1181100</xdr:colOff>
      <xdr:row>16</xdr:row>
      <xdr:rowOff>57150</xdr:rowOff>
    </xdr:to>
    <xdr:sp textlink="">
      <xdr:nvSpPr>
        <xdr:cNvPr id="37" name="Text Box 6"/>
        <xdr:cNvSpPr txBox="1">
          <a:spLocks noChangeArrowheads="1"/>
        </xdr:cNvSpPr>
      </xdr:nvSpPr>
      <xdr:spPr bwMode="auto">
        <a:xfrm>
          <a:off x="1724025" y="421005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B2:AB73"/>
  <sheetViews>
    <sheetView showGridLines="0" topLeftCell="C57" zoomScale="85" zoomScaleNormal="85" workbookViewId="0">
      <selection activeCell="AG69" sqref="AG69"/>
    </sheetView>
  </sheetViews>
  <sheetFormatPr defaultColWidth="9" defaultRowHeight="13.5" x14ac:dyDescent="0.4"/>
  <cols>
    <col min="1" max="1" width="9" style="233"/>
    <col min="2" max="2" width="3.875" style="233" customWidth="1"/>
    <col min="3" max="3" width="5.25" style="233" customWidth="1"/>
    <col min="4" max="4" width="19" style="233" customWidth="1"/>
    <col min="5" max="5" width="5.5" style="234" customWidth="1"/>
    <col min="6" max="6" width="1.375" style="234" customWidth="1"/>
    <col min="7" max="7" width="3.875" style="234" customWidth="1"/>
    <col min="8" max="8" width="1.375" style="234" customWidth="1"/>
    <col min="9" max="9" width="5.5" style="234" customWidth="1"/>
    <col min="10" max="10" width="1.375" style="234" customWidth="1"/>
    <col min="11" max="11" width="3.875" style="234" customWidth="1"/>
    <col min="12" max="12" width="1.375" style="234" customWidth="1"/>
    <col min="13" max="13" width="5.5" style="234" customWidth="1"/>
    <col min="14" max="14" width="1.375" style="234" customWidth="1"/>
    <col min="15" max="15" width="3.875" style="234" customWidth="1"/>
    <col min="16" max="16" width="1.375" style="234" customWidth="1"/>
    <col min="17" max="17" width="5.5" style="234" customWidth="1"/>
    <col min="18" max="18" width="1.375" style="234" customWidth="1"/>
    <col min="19" max="19" width="3.875" style="234" customWidth="1"/>
    <col min="20" max="20" width="1.375" style="234" customWidth="1"/>
    <col min="21" max="21" width="5.5" style="234" customWidth="1"/>
    <col min="22" max="22" width="1.375" style="234" customWidth="1"/>
    <col min="23" max="23" width="3.875" style="234" customWidth="1"/>
    <col min="24" max="24" width="1.375" style="234" customWidth="1"/>
    <col min="25" max="25" width="5.5" style="234" customWidth="1"/>
    <col min="26" max="26" width="1.375" style="234" customWidth="1"/>
    <col min="27" max="27" width="3.875" style="234" customWidth="1"/>
    <col min="28" max="28" width="1.375" style="234" customWidth="1"/>
    <col min="29" max="16384" width="9" style="233"/>
  </cols>
  <sheetData>
    <row r="2" spans="2:28" ht="17.25" x14ac:dyDescent="0.4">
      <c r="B2" s="267" t="s">
        <v>192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</row>
    <row r="3" spans="2:28" ht="19.5" customHeight="1" thickBot="1" x14ac:dyDescent="0.2">
      <c r="M3" s="269" t="s">
        <v>200</v>
      </c>
      <c r="N3" s="269"/>
      <c r="O3" s="269"/>
      <c r="P3" s="269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</row>
    <row r="4" spans="2:28" ht="30" customHeight="1" x14ac:dyDescent="0.4">
      <c r="B4" s="271" t="s">
        <v>14</v>
      </c>
      <c r="C4" s="272"/>
      <c r="D4" s="272"/>
      <c r="E4" s="273" t="s">
        <v>15</v>
      </c>
      <c r="F4" s="274"/>
      <c r="G4" s="274"/>
      <c r="H4" s="274"/>
      <c r="I4" s="275" t="s">
        <v>16</v>
      </c>
      <c r="J4" s="276"/>
      <c r="K4" s="276"/>
      <c r="L4" s="277"/>
      <c r="M4" s="276" t="s">
        <v>17</v>
      </c>
      <c r="N4" s="276"/>
      <c r="O4" s="276"/>
      <c r="P4" s="276"/>
      <c r="Q4" s="278" t="s">
        <v>18</v>
      </c>
      <c r="R4" s="276"/>
      <c r="S4" s="276"/>
      <c r="T4" s="277"/>
      <c r="U4" s="276" t="s">
        <v>19</v>
      </c>
      <c r="V4" s="276"/>
      <c r="W4" s="276"/>
      <c r="X4" s="276"/>
      <c r="Y4" s="275" t="s">
        <v>20</v>
      </c>
      <c r="Z4" s="276"/>
      <c r="AA4" s="276"/>
      <c r="AB4" s="279"/>
    </row>
    <row r="5" spans="2:28" ht="22.5" customHeight="1" x14ac:dyDescent="0.4">
      <c r="B5" s="261" t="s">
        <v>21</v>
      </c>
      <c r="C5" s="262"/>
      <c r="D5" s="262"/>
      <c r="E5" s="221">
        <v>88</v>
      </c>
      <c r="F5" s="222" t="s">
        <v>22</v>
      </c>
      <c r="G5" s="222">
        <v>7</v>
      </c>
      <c r="H5" s="223" t="s">
        <v>23</v>
      </c>
      <c r="I5" s="222">
        <v>83</v>
      </c>
      <c r="J5" s="222" t="s">
        <v>22</v>
      </c>
      <c r="K5" s="222">
        <v>6</v>
      </c>
      <c r="L5" s="223" t="s">
        <v>23</v>
      </c>
      <c r="M5" s="222">
        <v>4</v>
      </c>
      <c r="N5" s="226" t="s">
        <v>22</v>
      </c>
      <c r="O5" s="222">
        <v>1</v>
      </c>
      <c r="P5" s="227" t="s">
        <v>23</v>
      </c>
      <c r="Q5" s="222">
        <v>1</v>
      </c>
      <c r="R5" s="226" t="s">
        <v>22</v>
      </c>
      <c r="S5" s="222">
        <v>0</v>
      </c>
      <c r="T5" s="227" t="s">
        <v>23</v>
      </c>
      <c r="U5" s="222">
        <v>65</v>
      </c>
      <c r="V5" s="222" t="s">
        <v>22</v>
      </c>
      <c r="W5" s="222">
        <v>6</v>
      </c>
      <c r="X5" s="223" t="s">
        <v>23</v>
      </c>
      <c r="Y5" s="222">
        <v>23</v>
      </c>
      <c r="Z5" s="226" t="s">
        <v>22</v>
      </c>
      <c r="AA5" s="222">
        <v>1</v>
      </c>
      <c r="AB5" s="232" t="s">
        <v>23</v>
      </c>
    </row>
    <row r="6" spans="2:28" ht="22.5" customHeight="1" x14ac:dyDescent="0.4">
      <c r="B6" s="235"/>
      <c r="C6" s="263" t="s">
        <v>24</v>
      </c>
      <c r="D6" s="263"/>
      <c r="E6" s="264">
        <v>16</v>
      </c>
      <c r="F6" s="265"/>
      <c r="G6" s="265"/>
      <c r="H6" s="266"/>
      <c r="I6" s="264">
        <v>16</v>
      </c>
      <c r="J6" s="265"/>
      <c r="K6" s="265"/>
      <c r="L6" s="266"/>
      <c r="M6" s="264">
        <v>0</v>
      </c>
      <c r="N6" s="265"/>
      <c r="O6" s="265"/>
      <c r="P6" s="266"/>
      <c r="Q6" s="264">
        <v>0</v>
      </c>
      <c r="R6" s="265"/>
      <c r="S6" s="265"/>
      <c r="T6" s="266"/>
      <c r="U6" s="264">
        <v>11</v>
      </c>
      <c r="V6" s="265"/>
      <c r="W6" s="265"/>
      <c r="X6" s="266"/>
      <c r="Y6" s="264">
        <v>5</v>
      </c>
      <c r="Z6" s="265"/>
      <c r="AA6" s="265"/>
      <c r="AB6" s="280"/>
    </row>
    <row r="7" spans="2:28" ht="22.5" customHeight="1" x14ac:dyDescent="0.4">
      <c r="B7" s="235"/>
      <c r="C7" s="263" t="s">
        <v>191</v>
      </c>
      <c r="D7" s="263"/>
      <c r="E7" s="264">
        <v>15</v>
      </c>
      <c r="F7" s="265"/>
      <c r="G7" s="265"/>
      <c r="H7" s="266"/>
      <c r="I7" s="264">
        <v>15</v>
      </c>
      <c r="J7" s="265"/>
      <c r="K7" s="265"/>
      <c r="L7" s="266"/>
      <c r="M7" s="264">
        <v>0</v>
      </c>
      <c r="N7" s="265"/>
      <c r="O7" s="265"/>
      <c r="P7" s="266"/>
      <c r="Q7" s="264">
        <v>0</v>
      </c>
      <c r="R7" s="265"/>
      <c r="S7" s="265"/>
      <c r="T7" s="266"/>
      <c r="U7" s="264">
        <v>14</v>
      </c>
      <c r="V7" s="265"/>
      <c r="W7" s="265"/>
      <c r="X7" s="266"/>
      <c r="Y7" s="264">
        <v>1</v>
      </c>
      <c r="Z7" s="265"/>
      <c r="AA7" s="265"/>
      <c r="AB7" s="280"/>
    </row>
    <row r="8" spans="2:28" ht="22.5" customHeight="1" x14ac:dyDescent="0.4">
      <c r="B8" s="235"/>
      <c r="C8" s="263" t="s">
        <v>25</v>
      </c>
      <c r="D8" s="263"/>
      <c r="E8" s="264">
        <v>9</v>
      </c>
      <c r="F8" s="265"/>
      <c r="G8" s="265"/>
      <c r="H8" s="266"/>
      <c r="I8" s="264">
        <v>9</v>
      </c>
      <c r="J8" s="265"/>
      <c r="K8" s="265"/>
      <c r="L8" s="266"/>
      <c r="M8" s="264">
        <v>0</v>
      </c>
      <c r="N8" s="265"/>
      <c r="O8" s="265"/>
      <c r="P8" s="266"/>
      <c r="Q8" s="264">
        <v>0</v>
      </c>
      <c r="R8" s="265"/>
      <c r="S8" s="265"/>
      <c r="T8" s="266"/>
      <c r="U8" s="264">
        <v>4</v>
      </c>
      <c r="V8" s="265"/>
      <c r="W8" s="265"/>
      <c r="X8" s="266"/>
      <c r="Y8" s="264">
        <v>5</v>
      </c>
      <c r="Z8" s="265"/>
      <c r="AA8" s="265"/>
      <c r="AB8" s="280"/>
    </row>
    <row r="9" spans="2:28" ht="22.5" customHeight="1" x14ac:dyDescent="0.4">
      <c r="B9" s="235"/>
      <c r="C9" s="263" t="s">
        <v>26</v>
      </c>
      <c r="D9" s="263"/>
      <c r="E9" s="264">
        <v>8</v>
      </c>
      <c r="F9" s="265"/>
      <c r="G9" s="265"/>
      <c r="H9" s="266"/>
      <c r="I9" s="264">
        <v>4</v>
      </c>
      <c r="J9" s="265"/>
      <c r="K9" s="265"/>
      <c r="L9" s="266"/>
      <c r="M9" s="264">
        <v>3</v>
      </c>
      <c r="N9" s="265"/>
      <c r="O9" s="265"/>
      <c r="P9" s="266"/>
      <c r="Q9" s="264">
        <v>1</v>
      </c>
      <c r="R9" s="265"/>
      <c r="S9" s="265"/>
      <c r="T9" s="266"/>
      <c r="U9" s="264">
        <v>6</v>
      </c>
      <c r="V9" s="265"/>
      <c r="W9" s="265"/>
      <c r="X9" s="266"/>
      <c r="Y9" s="264">
        <v>2</v>
      </c>
      <c r="Z9" s="265"/>
      <c r="AA9" s="265"/>
      <c r="AB9" s="280"/>
    </row>
    <row r="10" spans="2:28" ht="22.5" customHeight="1" x14ac:dyDescent="0.4">
      <c r="B10" s="235"/>
      <c r="C10" s="263" t="s">
        <v>27</v>
      </c>
      <c r="D10" s="263"/>
      <c r="E10" s="264">
        <v>19</v>
      </c>
      <c r="F10" s="265"/>
      <c r="G10" s="265"/>
      <c r="H10" s="266"/>
      <c r="I10" s="264">
        <v>19</v>
      </c>
      <c r="J10" s="265"/>
      <c r="K10" s="265"/>
      <c r="L10" s="266"/>
      <c r="M10" s="264">
        <v>0</v>
      </c>
      <c r="N10" s="265"/>
      <c r="O10" s="265"/>
      <c r="P10" s="266"/>
      <c r="Q10" s="264">
        <v>0</v>
      </c>
      <c r="R10" s="265"/>
      <c r="S10" s="265"/>
      <c r="T10" s="266"/>
      <c r="U10" s="264">
        <v>14</v>
      </c>
      <c r="V10" s="265"/>
      <c r="W10" s="265"/>
      <c r="X10" s="266"/>
      <c r="Y10" s="264">
        <v>5</v>
      </c>
      <c r="Z10" s="265"/>
      <c r="AA10" s="265"/>
      <c r="AB10" s="280"/>
    </row>
    <row r="11" spans="2:28" ht="22.5" customHeight="1" x14ac:dyDescent="0.4">
      <c r="B11" s="235"/>
      <c r="C11" s="263" t="s">
        <v>28</v>
      </c>
      <c r="D11" s="263"/>
      <c r="E11" s="264">
        <v>14</v>
      </c>
      <c r="F11" s="265"/>
      <c r="G11" s="265"/>
      <c r="H11" s="266"/>
      <c r="I11" s="264">
        <v>14</v>
      </c>
      <c r="J11" s="265"/>
      <c r="K11" s="265"/>
      <c r="L11" s="266"/>
      <c r="M11" s="264">
        <v>0</v>
      </c>
      <c r="N11" s="265"/>
      <c r="O11" s="265"/>
      <c r="P11" s="266"/>
      <c r="Q11" s="264">
        <v>0</v>
      </c>
      <c r="R11" s="265"/>
      <c r="S11" s="265"/>
      <c r="T11" s="266"/>
      <c r="U11" s="264">
        <v>10</v>
      </c>
      <c r="V11" s="265"/>
      <c r="W11" s="265"/>
      <c r="X11" s="266"/>
      <c r="Y11" s="264">
        <v>4</v>
      </c>
      <c r="Z11" s="265"/>
      <c r="AA11" s="265"/>
      <c r="AB11" s="280"/>
    </row>
    <row r="12" spans="2:28" ht="22.5" customHeight="1" x14ac:dyDescent="0.4">
      <c r="B12" s="261" t="s">
        <v>29</v>
      </c>
      <c r="C12" s="262"/>
      <c r="D12" s="262"/>
      <c r="E12" s="225">
        <v>103</v>
      </c>
      <c r="F12" s="226" t="s">
        <v>22</v>
      </c>
      <c r="G12" s="222">
        <v>6</v>
      </c>
      <c r="H12" s="227" t="s">
        <v>23</v>
      </c>
      <c r="I12" s="225">
        <v>91</v>
      </c>
      <c r="J12" s="226" t="s">
        <v>22</v>
      </c>
      <c r="K12" s="222">
        <v>5</v>
      </c>
      <c r="L12" s="227" t="s">
        <v>23</v>
      </c>
      <c r="M12" s="225">
        <v>12</v>
      </c>
      <c r="N12" s="226" t="s">
        <v>22</v>
      </c>
      <c r="O12" s="222">
        <v>1</v>
      </c>
      <c r="P12" s="227" t="s">
        <v>23</v>
      </c>
      <c r="Q12" s="225">
        <v>0</v>
      </c>
      <c r="R12" s="226" t="s">
        <v>22</v>
      </c>
      <c r="S12" s="222">
        <v>0</v>
      </c>
      <c r="T12" s="227" t="s">
        <v>23</v>
      </c>
      <c r="U12" s="225">
        <v>63</v>
      </c>
      <c r="V12" s="226" t="s">
        <v>22</v>
      </c>
      <c r="W12" s="222">
        <v>6</v>
      </c>
      <c r="X12" s="227" t="s">
        <v>23</v>
      </c>
      <c r="Y12" s="226">
        <v>40</v>
      </c>
      <c r="Z12" s="226" t="s">
        <v>22</v>
      </c>
      <c r="AA12" s="222">
        <v>0</v>
      </c>
      <c r="AB12" s="232" t="s">
        <v>23</v>
      </c>
    </row>
    <row r="13" spans="2:28" ht="22.5" customHeight="1" x14ac:dyDescent="0.4">
      <c r="B13" s="235"/>
      <c r="C13" s="263" t="s">
        <v>30</v>
      </c>
      <c r="D13" s="281"/>
      <c r="E13" s="264">
        <v>17</v>
      </c>
      <c r="F13" s="265"/>
      <c r="G13" s="265"/>
      <c r="H13" s="266"/>
      <c r="I13" s="264">
        <v>17</v>
      </c>
      <c r="J13" s="265"/>
      <c r="K13" s="265"/>
      <c r="L13" s="266"/>
      <c r="M13" s="264">
        <v>0</v>
      </c>
      <c r="N13" s="265"/>
      <c r="O13" s="265"/>
      <c r="P13" s="266"/>
      <c r="Q13" s="264">
        <v>0</v>
      </c>
      <c r="R13" s="265"/>
      <c r="S13" s="265"/>
      <c r="T13" s="266"/>
      <c r="U13" s="264">
        <v>5</v>
      </c>
      <c r="V13" s="265"/>
      <c r="W13" s="265"/>
      <c r="X13" s="266"/>
      <c r="Y13" s="264">
        <v>12</v>
      </c>
      <c r="Z13" s="265"/>
      <c r="AA13" s="265"/>
      <c r="AB13" s="280"/>
    </row>
    <row r="14" spans="2:28" ht="22.5" customHeight="1" x14ac:dyDescent="0.4">
      <c r="B14" s="235"/>
      <c r="C14" s="263" t="s">
        <v>31</v>
      </c>
      <c r="D14" s="281"/>
      <c r="E14" s="264">
        <v>27</v>
      </c>
      <c r="F14" s="265"/>
      <c r="G14" s="265"/>
      <c r="H14" s="266"/>
      <c r="I14" s="264">
        <v>19</v>
      </c>
      <c r="J14" s="265"/>
      <c r="K14" s="265"/>
      <c r="L14" s="266"/>
      <c r="M14" s="264">
        <v>8</v>
      </c>
      <c r="N14" s="265"/>
      <c r="O14" s="265"/>
      <c r="P14" s="266"/>
      <c r="Q14" s="264">
        <v>0</v>
      </c>
      <c r="R14" s="265"/>
      <c r="S14" s="265"/>
      <c r="T14" s="266"/>
      <c r="U14" s="264">
        <v>10</v>
      </c>
      <c r="V14" s="265"/>
      <c r="W14" s="265"/>
      <c r="X14" s="266"/>
      <c r="Y14" s="264">
        <v>17</v>
      </c>
      <c r="Z14" s="265"/>
      <c r="AA14" s="265"/>
      <c r="AB14" s="280"/>
    </row>
    <row r="15" spans="2:28" ht="22.5" customHeight="1" x14ac:dyDescent="0.4">
      <c r="B15" s="235"/>
      <c r="C15" s="263" t="s">
        <v>32</v>
      </c>
      <c r="D15" s="281"/>
      <c r="E15" s="264">
        <v>13</v>
      </c>
      <c r="F15" s="265"/>
      <c r="G15" s="265"/>
      <c r="H15" s="266"/>
      <c r="I15" s="264">
        <v>11</v>
      </c>
      <c r="J15" s="265"/>
      <c r="K15" s="265"/>
      <c r="L15" s="266"/>
      <c r="M15" s="264">
        <v>2</v>
      </c>
      <c r="N15" s="265"/>
      <c r="O15" s="265"/>
      <c r="P15" s="266"/>
      <c r="Q15" s="264">
        <v>0</v>
      </c>
      <c r="R15" s="265"/>
      <c r="S15" s="265"/>
      <c r="T15" s="266"/>
      <c r="U15" s="264">
        <v>13</v>
      </c>
      <c r="V15" s="265"/>
      <c r="W15" s="265"/>
      <c r="X15" s="266"/>
      <c r="Y15" s="264">
        <v>0</v>
      </c>
      <c r="Z15" s="265"/>
      <c r="AA15" s="265"/>
      <c r="AB15" s="280"/>
    </row>
    <row r="16" spans="2:28" ht="22.5" customHeight="1" x14ac:dyDescent="0.4">
      <c r="B16" s="235"/>
      <c r="C16" s="263" t="s">
        <v>33</v>
      </c>
      <c r="D16" s="281"/>
      <c r="E16" s="264">
        <v>9</v>
      </c>
      <c r="F16" s="265"/>
      <c r="G16" s="265"/>
      <c r="H16" s="266"/>
      <c r="I16" s="264">
        <v>9</v>
      </c>
      <c r="J16" s="265"/>
      <c r="K16" s="265"/>
      <c r="L16" s="266"/>
      <c r="M16" s="264">
        <v>0</v>
      </c>
      <c r="N16" s="265"/>
      <c r="O16" s="265"/>
      <c r="P16" s="266"/>
      <c r="Q16" s="264">
        <v>0</v>
      </c>
      <c r="R16" s="265"/>
      <c r="S16" s="265"/>
      <c r="T16" s="266"/>
      <c r="U16" s="264">
        <v>8</v>
      </c>
      <c r="V16" s="265"/>
      <c r="W16" s="265"/>
      <c r="X16" s="266"/>
      <c r="Y16" s="264">
        <v>1</v>
      </c>
      <c r="Z16" s="265"/>
      <c r="AA16" s="265"/>
      <c r="AB16" s="280"/>
    </row>
    <row r="17" spans="2:28" ht="22.5" customHeight="1" x14ac:dyDescent="0.4">
      <c r="B17" s="235"/>
      <c r="C17" s="263" t="s">
        <v>34</v>
      </c>
      <c r="D17" s="281"/>
      <c r="E17" s="264">
        <v>4</v>
      </c>
      <c r="F17" s="265"/>
      <c r="G17" s="265"/>
      <c r="H17" s="266"/>
      <c r="I17" s="264">
        <v>4</v>
      </c>
      <c r="J17" s="265"/>
      <c r="K17" s="265"/>
      <c r="L17" s="266"/>
      <c r="M17" s="264">
        <v>0</v>
      </c>
      <c r="N17" s="265"/>
      <c r="O17" s="265"/>
      <c r="P17" s="266"/>
      <c r="Q17" s="264">
        <v>0</v>
      </c>
      <c r="R17" s="265"/>
      <c r="S17" s="265"/>
      <c r="T17" s="266"/>
      <c r="U17" s="264">
        <v>4</v>
      </c>
      <c r="V17" s="265"/>
      <c r="W17" s="265"/>
      <c r="X17" s="266"/>
      <c r="Y17" s="264">
        <v>0</v>
      </c>
      <c r="Z17" s="265"/>
      <c r="AA17" s="265"/>
      <c r="AB17" s="280"/>
    </row>
    <row r="18" spans="2:28" ht="22.5" customHeight="1" x14ac:dyDescent="0.4">
      <c r="B18" s="235"/>
      <c r="C18" s="282" t="s">
        <v>207</v>
      </c>
      <c r="D18" s="283"/>
      <c r="E18" s="264">
        <v>9</v>
      </c>
      <c r="F18" s="265"/>
      <c r="G18" s="265"/>
      <c r="H18" s="266"/>
      <c r="I18" s="264">
        <v>9</v>
      </c>
      <c r="J18" s="265"/>
      <c r="K18" s="265"/>
      <c r="L18" s="266"/>
      <c r="M18" s="264">
        <v>0</v>
      </c>
      <c r="N18" s="265"/>
      <c r="O18" s="265"/>
      <c r="P18" s="266"/>
      <c r="Q18" s="264">
        <v>0</v>
      </c>
      <c r="R18" s="265"/>
      <c r="S18" s="265"/>
      <c r="T18" s="266"/>
      <c r="U18" s="264">
        <v>5</v>
      </c>
      <c r="V18" s="265"/>
      <c r="W18" s="265"/>
      <c r="X18" s="266"/>
      <c r="Y18" s="264">
        <v>4</v>
      </c>
      <c r="Z18" s="265"/>
      <c r="AA18" s="265"/>
      <c r="AB18" s="280"/>
    </row>
    <row r="19" spans="2:28" ht="22.5" customHeight="1" x14ac:dyDescent="0.4">
      <c r="B19" s="235"/>
      <c r="C19" s="263" t="s">
        <v>35</v>
      </c>
      <c r="D19" s="281"/>
      <c r="E19" s="264">
        <v>10</v>
      </c>
      <c r="F19" s="265"/>
      <c r="G19" s="265"/>
      <c r="H19" s="266"/>
      <c r="I19" s="264">
        <v>10</v>
      </c>
      <c r="J19" s="265"/>
      <c r="K19" s="265"/>
      <c r="L19" s="266"/>
      <c r="M19" s="264">
        <v>0</v>
      </c>
      <c r="N19" s="265"/>
      <c r="O19" s="265"/>
      <c r="P19" s="266"/>
      <c r="Q19" s="264">
        <v>0</v>
      </c>
      <c r="R19" s="265"/>
      <c r="S19" s="265"/>
      <c r="T19" s="266"/>
      <c r="U19" s="264">
        <v>5</v>
      </c>
      <c r="V19" s="265"/>
      <c r="W19" s="265"/>
      <c r="X19" s="266"/>
      <c r="Y19" s="264">
        <v>5</v>
      </c>
      <c r="Z19" s="265"/>
      <c r="AA19" s="265"/>
      <c r="AB19" s="280"/>
    </row>
    <row r="20" spans="2:28" ht="22.5" customHeight="1" x14ac:dyDescent="0.4">
      <c r="B20" s="235"/>
      <c r="C20" s="263" t="s">
        <v>36</v>
      </c>
      <c r="D20" s="281"/>
      <c r="E20" s="264">
        <v>8</v>
      </c>
      <c r="F20" s="265"/>
      <c r="G20" s="265"/>
      <c r="H20" s="266"/>
      <c r="I20" s="285">
        <v>7</v>
      </c>
      <c r="J20" s="286"/>
      <c r="K20" s="286"/>
      <c r="L20" s="287"/>
      <c r="M20" s="285">
        <v>1</v>
      </c>
      <c r="N20" s="286"/>
      <c r="O20" s="286"/>
      <c r="P20" s="287"/>
      <c r="Q20" s="264">
        <v>0</v>
      </c>
      <c r="R20" s="265"/>
      <c r="S20" s="265"/>
      <c r="T20" s="266"/>
      <c r="U20" s="264">
        <v>7</v>
      </c>
      <c r="V20" s="265"/>
      <c r="W20" s="265"/>
      <c r="X20" s="266"/>
      <c r="Y20" s="264">
        <v>1</v>
      </c>
      <c r="Z20" s="265"/>
      <c r="AA20" s="265"/>
      <c r="AB20" s="280"/>
    </row>
    <row r="21" spans="2:28" ht="22.5" customHeight="1" x14ac:dyDescent="0.4">
      <c r="B21" s="261" t="s">
        <v>37</v>
      </c>
      <c r="C21" s="262"/>
      <c r="D21" s="284"/>
      <c r="E21" s="225">
        <v>263</v>
      </c>
      <c r="F21" s="226" t="s">
        <v>22</v>
      </c>
      <c r="G21" s="222">
        <v>5</v>
      </c>
      <c r="H21" s="227" t="s">
        <v>23</v>
      </c>
      <c r="I21" s="193">
        <v>216</v>
      </c>
      <c r="J21" s="236" t="s">
        <v>22</v>
      </c>
      <c r="K21" s="237">
        <v>3</v>
      </c>
      <c r="L21" s="191" t="s">
        <v>23</v>
      </c>
      <c r="M21" s="193">
        <v>47</v>
      </c>
      <c r="N21" s="194" t="s">
        <v>22</v>
      </c>
      <c r="O21" s="237">
        <v>2</v>
      </c>
      <c r="P21" s="194" t="s">
        <v>23</v>
      </c>
      <c r="Q21" s="21">
        <v>0</v>
      </c>
      <c r="R21" s="22" t="s">
        <v>22</v>
      </c>
      <c r="S21" s="222">
        <v>0</v>
      </c>
      <c r="T21" s="22" t="s">
        <v>23</v>
      </c>
      <c r="U21" s="225">
        <v>57</v>
      </c>
      <c r="V21" s="222" t="s">
        <v>22</v>
      </c>
      <c r="W21" s="222">
        <v>3</v>
      </c>
      <c r="X21" s="222" t="s">
        <v>23</v>
      </c>
      <c r="Y21" s="225">
        <v>206</v>
      </c>
      <c r="Z21" s="226" t="s">
        <v>22</v>
      </c>
      <c r="AA21" s="222">
        <v>2</v>
      </c>
      <c r="AB21" s="232" t="s">
        <v>23</v>
      </c>
    </row>
    <row r="22" spans="2:28" ht="22.5" customHeight="1" x14ac:dyDescent="0.4">
      <c r="B22" s="235"/>
      <c r="C22" s="263" t="s">
        <v>38</v>
      </c>
      <c r="D22" s="281"/>
      <c r="E22" s="264">
        <v>24</v>
      </c>
      <c r="F22" s="265"/>
      <c r="G22" s="265"/>
      <c r="H22" s="266"/>
      <c r="I22" s="264">
        <v>24</v>
      </c>
      <c r="J22" s="265"/>
      <c r="K22" s="265"/>
      <c r="L22" s="266"/>
      <c r="M22" s="264">
        <v>0</v>
      </c>
      <c r="N22" s="265"/>
      <c r="O22" s="265"/>
      <c r="P22" s="266"/>
      <c r="Q22" s="264">
        <v>0</v>
      </c>
      <c r="R22" s="265"/>
      <c r="S22" s="265"/>
      <c r="T22" s="266"/>
      <c r="U22" s="264">
        <v>18</v>
      </c>
      <c r="V22" s="265"/>
      <c r="W22" s="265"/>
      <c r="X22" s="266"/>
      <c r="Y22" s="264">
        <v>6</v>
      </c>
      <c r="Z22" s="265"/>
      <c r="AA22" s="265"/>
      <c r="AB22" s="280"/>
    </row>
    <row r="23" spans="2:28" ht="22.5" customHeight="1" x14ac:dyDescent="0.4">
      <c r="B23" s="235"/>
      <c r="C23" s="263" t="s">
        <v>39</v>
      </c>
      <c r="D23" s="281"/>
      <c r="E23" s="264">
        <v>15</v>
      </c>
      <c r="F23" s="265"/>
      <c r="G23" s="265"/>
      <c r="H23" s="266"/>
      <c r="I23" s="264">
        <v>14</v>
      </c>
      <c r="J23" s="265"/>
      <c r="K23" s="265"/>
      <c r="L23" s="266"/>
      <c r="M23" s="264">
        <v>1</v>
      </c>
      <c r="N23" s="265"/>
      <c r="O23" s="265"/>
      <c r="P23" s="266"/>
      <c r="Q23" s="264">
        <v>0</v>
      </c>
      <c r="R23" s="265"/>
      <c r="S23" s="265"/>
      <c r="T23" s="266"/>
      <c r="U23" s="264">
        <v>7</v>
      </c>
      <c r="V23" s="265"/>
      <c r="W23" s="265"/>
      <c r="X23" s="266"/>
      <c r="Y23" s="264">
        <v>8</v>
      </c>
      <c r="Z23" s="265"/>
      <c r="AA23" s="265"/>
      <c r="AB23" s="280"/>
    </row>
    <row r="24" spans="2:28" ht="22.5" customHeight="1" x14ac:dyDescent="0.4">
      <c r="B24" s="235"/>
      <c r="C24" s="263" t="s">
        <v>40</v>
      </c>
      <c r="D24" s="281"/>
      <c r="E24" s="264">
        <v>15</v>
      </c>
      <c r="F24" s="265"/>
      <c r="G24" s="265"/>
      <c r="H24" s="266"/>
      <c r="I24" s="264">
        <v>13</v>
      </c>
      <c r="J24" s="265"/>
      <c r="K24" s="265"/>
      <c r="L24" s="266"/>
      <c r="M24" s="264">
        <v>2</v>
      </c>
      <c r="N24" s="265"/>
      <c r="O24" s="265"/>
      <c r="P24" s="266"/>
      <c r="Q24" s="264">
        <v>0</v>
      </c>
      <c r="R24" s="265"/>
      <c r="S24" s="265"/>
      <c r="T24" s="266"/>
      <c r="U24" s="264">
        <v>5</v>
      </c>
      <c r="V24" s="265"/>
      <c r="W24" s="265"/>
      <c r="X24" s="266"/>
      <c r="Y24" s="264">
        <v>10</v>
      </c>
      <c r="Z24" s="265"/>
      <c r="AA24" s="265"/>
      <c r="AB24" s="280"/>
    </row>
    <row r="25" spans="2:28" ht="22.5" customHeight="1" x14ac:dyDescent="0.4">
      <c r="B25" s="235"/>
      <c r="C25" s="238"/>
      <c r="D25" s="239" t="s">
        <v>41</v>
      </c>
      <c r="E25" s="264">
        <v>2</v>
      </c>
      <c r="F25" s="265"/>
      <c r="G25" s="265"/>
      <c r="H25" s="266"/>
      <c r="I25" s="264">
        <v>2</v>
      </c>
      <c r="J25" s="265"/>
      <c r="K25" s="265"/>
      <c r="L25" s="266"/>
      <c r="M25" s="264">
        <v>0</v>
      </c>
      <c r="N25" s="265"/>
      <c r="O25" s="265"/>
      <c r="P25" s="266"/>
      <c r="Q25" s="264">
        <v>0</v>
      </c>
      <c r="R25" s="265"/>
      <c r="S25" s="265"/>
      <c r="T25" s="266"/>
      <c r="U25" s="264">
        <v>0</v>
      </c>
      <c r="V25" s="265"/>
      <c r="W25" s="265"/>
      <c r="X25" s="266"/>
      <c r="Y25" s="264">
        <v>2</v>
      </c>
      <c r="Z25" s="265"/>
      <c r="AA25" s="265"/>
      <c r="AB25" s="280"/>
    </row>
    <row r="26" spans="2:28" ht="22.5" customHeight="1" x14ac:dyDescent="0.4">
      <c r="B26" s="235"/>
      <c r="C26" s="238"/>
      <c r="D26" s="239" t="s">
        <v>42</v>
      </c>
      <c r="E26" s="264">
        <v>2</v>
      </c>
      <c r="F26" s="265"/>
      <c r="G26" s="265"/>
      <c r="H26" s="266"/>
      <c r="I26" s="264">
        <v>2</v>
      </c>
      <c r="J26" s="265"/>
      <c r="K26" s="265"/>
      <c r="L26" s="266"/>
      <c r="M26" s="264">
        <v>0</v>
      </c>
      <c r="N26" s="265"/>
      <c r="O26" s="265"/>
      <c r="P26" s="266"/>
      <c r="Q26" s="264">
        <v>0</v>
      </c>
      <c r="R26" s="265"/>
      <c r="S26" s="265"/>
      <c r="T26" s="266"/>
      <c r="U26" s="264">
        <v>0</v>
      </c>
      <c r="V26" s="265"/>
      <c r="W26" s="265"/>
      <c r="X26" s="266"/>
      <c r="Y26" s="264">
        <v>2</v>
      </c>
      <c r="Z26" s="265"/>
      <c r="AA26" s="265"/>
      <c r="AB26" s="280"/>
    </row>
    <row r="27" spans="2:28" ht="22.5" customHeight="1" x14ac:dyDescent="0.4">
      <c r="B27" s="235"/>
      <c r="C27" s="238"/>
      <c r="D27" s="239" t="s">
        <v>43</v>
      </c>
      <c r="E27" s="264">
        <v>2</v>
      </c>
      <c r="F27" s="265"/>
      <c r="G27" s="265"/>
      <c r="H27" s="266"/>
      <c r="I27" s="264">
        <v>2</v>
      </c>
      <c r="J27" s="265"/>
      <c r="K27" s="265"/>
      <c r="L27" s="266"/>
      <c r="M27" s="264">
        <v>0</v>
      </c>
      <c r="N27" s="265"/>
      <c r="O27" s="265"/>
      <c r="P27" s="266"/>
      <c r="Q27" s="264">
        <v>0</v>
      </c>
      <c r="R27" s="265"/>
      <c r="S27" s="265"/>
      <c r="T27" s="266"/>
      <c r="U27" s="264">
        <v>0</v>
      </c>
      <c r="V27" s="265"/>
      <c r="W27" s="265"/>
      <c r="X27" s="266"/>
      <c r="Y27" s="264">
        <v>2</v>
      </c>
      <c r="Z27" s="265"/>
      <c r="AA27" s="265"/>
      <c r="AB27" s="280"/>
    </row>
    <row r="28" spans="2:28" ht="22.5" customHeight="1" x14ac:dyDescent="0.4">
      <c r="B28" s="235"/>
      <c r="C28" s="238"/>
      <c r="D28" s="239" t="s">
        <v>44</v>
      </c>
      <c r="E28" s="264">
        <v>2</v>
      </c>
      <c r="F28" s="265"/>
      <c r="G28" s="265"/>
      <c r="H28" s="266"/>
      <c r="I28" s="264">
        <v>2</v>
      </c>
      <c r="J28" s="265"/>
      <c r="K28" s="265"/>
      <c r="L28" s="266"/>
      <c r="M28" s="264">
        <v>0</v>
      </c>
      <c r="N28" s="265"/>
      <c r="O28" s="265"/>
      <c r="P28" s="266"/>
      <c r="Q28" s="264">
        <v>0</v>
      </c>
      <c r="R28" s="265"/>
      <c r="S28" s="265"/>
      <c r="T28" s="266"/>
      <c r="U28" s="264">
        <v>0</v>
      </c>
      <c r="V28" s="265"/>
      <c r="W28" s="265"/>
      <c r="X28" s="266"/>
      <c r="Y28" s="264">
        <v>2</v>
      </c>
      <c r="Z28" s="265"/>
      <c r="AA28" s="265"/>
      <c r="AB28" s="280"/>
    </row>
    <row r="29" spans="2:28" ht="22.5" customHeight="1" x14ac:dyDescent="0.4">
      <c r="B29" s="235"/>
      <c r="C29" s="238"/>
      <c r="D29" s="239" t="s">
        <v>45</v>
      </c>
      <c r="E29" s="264">
        <v>2</v>
      </c>
      <c r="F29" s="265"/>
      <c r="G29" s="265"/>
      <c r="H29" s="266"/>
      <c r="I29" s="264">
        <v>2</v>
      </c>
      <c r="J29" s="265"/>
      <c r="K29" s="265"/>
      <c r="L29" s="266"/>
      <c r="M29" s="264">
        <v>0</v>
      </c>
      <c r="N29" s="265"/>
      <c r="O29" s="265"/>
      <c r="P29" s="266"/>
      <c r="Q29" s="264">
        <v>0</v>
      </c>
      <c r="R29" s="265"/>
      <c r="S29" s="265"/>
      <c r="T29" s="266"/>
      <c r="U29" s="264">
        <v>0</v>
      </c>
      <c r="V29" s="265"/>
      <c r="W29" s="265"/>
      <c r="X29" s="266"/>
      <c r="Y29" s="264">
        <v>2</v>
      </c>
      <c r="Z29" s="265"/>
      <c r="AA29" s="265"/>
      <c r="AB29" s="280"/>
    </row>
    <row r="30" spans="2:28" ht="22.5" customHeight="1" x14ac:dyDescent="0.4">
      <c r="B30" s="235"/>
      <c r="C30" s="238"/>
      <c r="D30" s="244" t="s">
        <v>208</v>
      </c>
      <c r="E30" s="264">
        <v>4</v>
      </c>
      <c r="F30" s="265"/>
      <c r="G30" s="265"/>
      <c r="H30" s="266"/>
      <c r="I30" s="264">
        <v>4</v>
      </c>
      <c r="J30" s="265"/>
      <c r="K30" s="265"/>
      <c r="L30" s="266"/>
      <c r="M30" s="264">
        <v>0</v>
      </c>
      <c r="N30" s="265"/>
      <c r="O30" s="265"/>
      <c r="P30" s="266"/>
      <c r="Q30" s="264">
        <v>0</v>
      </c>
      <c r="R30" s="265"/>
      <c r="S30" s="265"/>
      <c r="T30" s="266"/>
      <c r="U30" s="264">
        <v>1</v>
      </c>
      <c r="V30" s="265"/>
      <c r="W30" s="265"/>
      <c r="X30" s="266"/>
      <c r="Y30" s="264">
        <v>3</v>
      </c>
      <c r="Z30" s="265"/>
      <c r="AA30" s="265"/>
      <c r="AB30" s="280"/>
    </row>
    <row r="31" spans="2:28" ht="22.5" customHeight="1" x14ac:dyDescent="0.4">
      <c r="B31" s="235"/>
      <c r="C31" s="238"/>
      <c r="D31" s="239" t="s">
        <v>46</v>
      </c>
      <c r="E31" s="264">
        <v>15</v>
      </c>
      <c r="F31" s="265"/>
      <c r="G31" s="265"/>
      <c r="H31" s="266"/>
      <c r="I31" s="264">
        <v>11</v>
      </c>
      <c r="J31" s="265"/>
      <c r="K31" s="265"/>
      <c r="L31" s="266"/>
      <c r="M31" s="264">
        <v>4</v>
      </c>
      <c r="N31" s="265"/>
      <c r="O31" s="265"/>
      <c r="P31" s="266"/>
      <c r="Q31" s="264">
        <v>0</v>
      </c>
      <c r="R31" s="265"/>
      <c r="S31" s="265"/>
      <c r="T31" s="266"/>
      <c r="U31" s="264">
        <v>1</v>
      </c>
      <c r="V31" s="265"/>
      <c r="W31" s="265"/>
      <c r="X31" s="266"/>
      <c r="Y31" s="288">
        <v>14</v>
      </c>
      <c r="Z31" s="289"/>
      <c r="AA31" s="289"/>
      <c r="AB31" s="290"/>
    </row>
    <row r="32" spans="2:28" ht="22.5" customHeight="1" x14ac:dyDescent="0.4">
      <c r="B32" s="235"/>
      <c r="C32" s="263" t="s">
        <v>47</v>
      </c>
      <c r="D32" s="281"/>
      <c r="E32" s="264">
        <v>11</v>
      </c>
      <c r="F32" s="265"/>
      <c r="G32" s="265"/>
      <c r="H32" s="266"/>
      <c r="I32" s="264">
        <v>10</v>
      </c>
      <c r="J32" s="265"/>
      <c r="K32" s="265"/>
      <c r="L32" s="266"/>
      <c r="M32" s="264">
        <v>1</v>
      </c>
      <c r="N32" s="265"/>
      <c r="O32" s="265"/>
      <c r="P32" s="266"/>
      <c r="Q32" s="264">
        <v>0</v>
      </c>
      <c r="R32" s="265"/>
      <c r="S32" s="265"/>
      <c r="T32" s="266"/>
      <c r="U32" s="264">
        <v>6</v>
      </c>
      <c r="V32" s="265"/>
      <c r="W32" s="265"/>
      <c r="X32" s="266"/>
      <c r="Y32" s="264">
        <v>5</v>
      </c>
      <c r="Z32" s="265"/>
      <c r="AA32" s="265"/>
      <c r="AB32" s="280"/>
    </row>
    <row r="33" spans="2:28" ht="22.5" customHeight="1" x14ac:dyDescent="0.4">
      <c r="B33" s="235"/>
      <c r="C33" s="238"/>
      <c r="D33" s="239" t="s">
        <v>48</v>
      </c>
      <c r="E33" s="264">
        <v>32</v>
      </c>
      <c r="F33" s="265"/>
      <c r="G33" s="265"/>
      <c r="H33" s="266"/>
      <c r="I33" s="264">
        <v>31</v>
      </c>
      <c r="J33" s="265"/>
      <c r="K33" s="265"/>
      <c r="L33" s="266"/>
      <c r="M33" s="264">
        <v>1</v>
      </c>
      <c r="N33" s="265"/>
      <c r="O33" s="265"/>
      <c r="P33" s="266"/>
      <c r="Q33" s="264">
        <v>0</v>
      </c>
      <c r="R33" s="265"/>
      <c r="S33" s="265"/>
      <c r="T33" s="266"/>
      <c r="U33" s="264">
        <v>1</v>
      </c>
      <c r="V33" s="265"/>
      <c r="W33" s="265"/>
      <c r="X33" s="266"/>
      <c r="Y33" s="264">
        <v>31</v>
      </c>
      <c r="Z33" s="265"/>
      <c r="AA33" s="265"/>
      <c r="AB33" s="280"/>
    </row>
    <row r="34" spans="2:28" ht="22.5" customHeight="1" x14ac:dyDescent="0.4">
      <c r="B34" s="235"/>
      <c r="C34" s="238"/>
      <c r="D34" s="239" t="s">
        <v>49</v>
      </c>
      <c r="E34" s="264">
        <v>35</v>
      </c>
      <c r="F34" s="265"/>
      <c r="G34" s="265"/>
      <c r="H34" s="266"/>
      <c r="I34" s="264">
        <v>34</v>
      </c>
      <c r="J34" s="265"/>
      <c r="K34" s="265"/>
      <c r="L34" s="266"/>
      <c r="M34" s="264">
        <v>1</v>
      </c>
      <c r="N34" s="265"/>
      <c r="O34" s="265"/>
      <c r="P34" s="266"/>
      <c r="Q34" s="264">
        <v>0</v>
      </c>
      <c r="R34" s="265"/>
      <c r="S34" s="265"/>
      <c r="T34" s="266"/>
      <c r="U34" s="264">
        <v>1</v>
      </c>
      <c r="V34" s="265"/>
      <c r="W34" s="265"/>
      <c r="X34" s="266"/>
      <c r="Y34" s="264">
        <v>34</v>
      </c>
      <c r="Z34" s="265"/>
      <c r="AA34" s="265"/>
      <c r="AB34" s="280"/>
    </row>
    <row r="35" spans="2:28" ht="22.5" customHeight="1" x14ac:dyDescent="0.4">
      <c r="B35" s="235"/>
      <c r="C35" s="238"/>
      <c r="D35" s="239" t="s">
        <v>50</v>
      </c>
      <c r="E35" s="264">
        <v>23</v>
      </c>
      <c r="F35" s="265"/>
      <c r="G35" s="265"/>
      <c r="H35" s="266"/>
      <c r="I35" s="264">
        <v>22</v>
      </c>
      <c r="J35" s="265"/>
      <c r="K35" s="265"/>
      <c r="L35" s="266"/>
      <c r="M35" s="264">
        <v>1</v>
      </c>
      <c r="N35" s="265"/>
      <c r="O35" s="265"/>
      <c r="P35" s="266"/>
      <c r="Q35" s="264">
        <v>0</v>
      </c>
      <c r="R35" s="265"/>
      <c r="S35" s="265"/>
      <c r="T35" s="266"/>
      <c r="U35" s="264">
        <v>3</v>
      </c>
      <c r="V35" s="265"/>
      <c r="W35" s="265"/>
      <c r="X35" s="266"/>
      <c r="Y35" s="264">
        <v>20</v>
      </c>
      <c r="Z35" s="265"/>
      <c r="AA35" s="265"/>
      <c r="AB35" s="280"/>
    </row>
    <row r="36" spans="2:28" ht="22.5" customHeight="1" x14ac:dyDescent="0.4">
      <c r="B36" s="235"/>
      <c r="C36" s="238"/>
      <c r="D36" s="239" t="s">
        <v>51</v>
      </c>
      <c r="E36" s="264">
        <v>22</v>
      </c>
      <c r="F36" s="265"/>
      <c r="G36" s="265"/>
      <c r="H36" s="266"/>
      <c r="I36" s="264">
        <v>21</v>
      </c>
      <c r="J36" s="265"/>
      <c r="K36" s="265"/>
      <c r="L36" s="266"/>
      <c r="M36" s="264">
        <v>1</v>
      </c>
      <c r="N36" s="265"/>
      <c r="O36" s="265"/>
      <c r="P36" s="266"/>
      <c r="Q36" s="264">
        <v>0</v>
      </c>
      <c r="R36" s="265"/>
      <c r="S36" s="265"/>
      <c r="T36" s="266"/>
      <c r="U36" s="264">
        <v>0</v>
      </c>
      <c r="V36" s="265"/>
      <c r="W36" s="265"/>
      <c r="X36" s="266"/>
      <c r="Y36" s="264">
        <v>22</v>
      </c>
      <c r="Z36" s="265"/>
      <c r="AA36" s="265"/>
      <c r="AB36" s="280"/>
    </row>
    <row r="37" spans="2:28" ht="22.5" customHeight="1" x14ac:dyDescent="0.4">
      <c r="B37" s="235"/>
      <c r="C37" s="263" t="s">
        <v>52</v>
      </c>
      <c r="D37" s="281"/>
      <c r="E37" s="264">
        <v>20</v>
      </c>
      <c r="F37" s="265"/>
      <c r="G37" s="265"/>
      <c r="H37" s="266"/>
      <c r="I37" s="264">
        <v>18</v>
      </c>
      <c r="J37" s="265"/>
      <c r="K37" s="265"/>
      <c r="L37" s="266"/>
      <c r="M37" s="264">
        <v>2</v>
      </c>
      <c r="N37" s="265"/>
      <c r="O37" s="265"/>
      <c r="P37" s="266"/>
      <c r="Q37" s="264">
        <v>0</v>
      </c>
      <c r="R37" s="265"/>
      <c r="S37" s="265"/>
      <c r="T37" s="266"/>
      <c r="U37" s="264">
        <v>9</v>
      </c>
      <c r="V37" s="265"/>
      <c r="W37" s="265"/>
      <c r="X37" s="266"/>
      <c r="Y37" s="264">
        <v>11</v>
      </c>
      <c r="Z37" s="265"/>
      <c r="AA37" s="265"/>
      <c r="AB37" s="280"/>
    </row>
    <row r="38" spans="2:28" ht="22.5" customHeight="1" thickBot="1" x14ac:dyDescent="0.45">
      <c r="B38" s="240"/>
      <c r="C38" s="291" t="s">
        <v>53</v>
      </c>
      <c r="D38" s="292"/>
      <c r="E38" s="293">
        <v>32</v>
      </c>
      <c r="F38" s="294"/>
      <c r="G38" s="294"/>
      <c r="H38" s="295"/>
      <c r="I38" s="293">
        <v>1</v>
      </c>
      <c r="J38" s="294"/>
      <c r="K38" s="294"/>
      <c r="L38" s="295"/>
      <c r="M38" s="293">
        <v>31</v>
      </c>
      <c r="N38" s="294"/>
      <c r="O38" s="294"/>
      <c r="P38" s="295"/>
      <c r="Q38" s="293">
        <v>0</v>
      </c>
      <c r="R38" s="294"/>
      <c r="S38" s="294"/>
      <c r="T38" s="295"/>
      <c r="U38" s="293">
        <v>2</v>
      </c>
      <c r="V38" s="294"/>
      <c r="W38" s="294"/>
      <c r="X38" s="295"/>
      <c r="Y38" s="293">
        <v>30</v>
      </c>
      <c r="Z38" s="294"/>
      <c r="AA38" s="294"/>
      <c r="AB38" s="296"/>
    </row>
    <row r="39" spans="2:28" ht="19.5" hidden="1" customHeight="1" x14ac:dyDescent="0.4">
      <c r="B39" s="240"/>
      <c r="C39" s="291" t="s">
        <v>53</v>
      </c>
      <c r="D39" s="292"/>
      <c r="E39" s="297">
        <v>28</v>
      </c>
      <c r="F39" s="298"/>
      <c r="G39" s="298"/>
      <c r="H39" s="304"/>
      <c r="I39" s="305">
        <f>E39-M39-Q39</f>
        <v>3</v>
      </c>
      <c r="J39" s="306"/>
      <c r="K39" s="306"/>
      <c r="L39" s="307"/>
      <c r="M39" s="298">
        <v>25</v>
      </c>
      <c r="N39" s="298"/>
      <c r="O39" s="298"/>
      <c r="P39" s="298"/>
      <c r="Q39" s="297">
        <v>0</v>
      </c>
      <c r="R39" s="298"/>
      <c r="S39" s="298"/>
      <c r="T39" s="304"/>
      <c r="U39" s="298">
        <v>5</v>
      </c>
      <c r="V39" s="298"/>
      <c r="W39" s="298"/>
      <c r="X39" s="298"/>
      <c r="Y39" s="297">
        <v>23</v>
      </c>
      <c r="Z39" s="298"/>
      <c r="AA39" s="298"/>
      <c r="AB39" s="299"/>
    </row>
    <row r="40" spans="2:28" ht="19.5" customHeight="1" thickBot="1" x14ac:dyDescent="0.45">
      <c r="B40" s="241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</row>
    <row r="41" spans="2:28" ht="30" customHeight="1" x14ac:dyDescent="0.4">
      <c r="B41" s="301" t="s">
        <v>14</v>
      </c>
      <c r="C41" s="276"/>
      <c r="D41" s="277"/>
      <c r="E41" s="275" t="s">
        <v>15</v>
      </c>
      <c r="F41" s="276"/>
      <c r="G41" s="276"/>
      <c r="H41" s="277"/>
      <c r="I41" s="275" t="s">
        <v>16</v>
      </c>
      <c r="J41" s="276"/>
      <c r="K41" s="276"/>
      <c r="L41" s="277"/>
      <c r="M41" s="275" t="s">
        <v>17</v>
      </c>
      <c r="N41" s="276"/>
      <c r="O41" s="276"/>
      <c r="P41" s="277"/>
      <c r="Q41" s="278" t="s">
        <v>18</v>
      </c>
      <c r="R41" s="302"/>
      <c r="S41" s="302"/>
      <c r="T41" s="303"/>
      <c r="U41" s="275" t="s">
        <v>19</v>
      </c>
      <c r="V41" s="276"/>
      <c r="W41" s="276"/>
      <c r="X41" s="277"/>
      <c r="Y41" s="275" t="s">
        <v>20</v>
      </c>
      <c r="Z41" s="276"/>
      <c r="AA41" s="276"/>
      <c r="AB41" s="279"/>
    </row>
    <row r="42" spans="2:28" ht="22.5" customHeight="1" x14ac:dyDescent="0.4">
      <c r="B42" s="261" t="s">
        <v>54</v>
      </c>
      <c r="C42" s="262"/>
      <c r="D42" s="284"/>
      <c r="E42" s="225">
        <v>97</v>
      </c>
      <c r="F42" s="226" t="s">
        <v>22</v>
      </c>
      <c r="G42" s="222">
        <v>7</v>
      </c>
      <c r="H42" s="227" t="s">
        <v>23</v>
      </c>
      <c r="I42" s="221">
        <v>28</v>
      </c>
      <c r="J42" s="222" t="s">
        <v>22</v>
      </c>
      <c r="K42" s="222">
        <v>0</v>
      </c>
      <c r="L42" s="223" t="s">
        <v>23</v>
      </c>
      <c r="M42" s="225">
        <v>68</v>
      </c>
      <c r="N42" s="226" t="s">
        <v>22</v>
      </c>
      <c r="O42" s="222">
        <v>7</v>
      </c>
      <c r="P42" s="227" t="s">
        <v>23</v>
      </c>
      <c r="Q42" s="225">
        <v>1</v>
      </c>
      <c r="R42" s="226" t="s">
        <v>22</v>
      </c>
      <c r="S42" s="222">
        <v>0</v>
      </c>
      <c r="T42" s="227" t="s">
        <v>23</v>
      </c>
      <c r="U42" s="221">
        <v>87</v>
      </c>
      <c r="V42" s="222" t="s">
        <v>22</v>
      </c>
      <c r="W42" s="222">
        <v>7</v>
      </c>
      <c r="X42" s="223" t="s">
        <v>23</v>
      </c>
      <c r="Y42" s="225">
        <v>10</v>
      </c>
      <c r="Z42" s="226" t="s">
        <v>22</v>
      </c>
      <c r="AA42" s="222">
        <v>0</v>
      </c>
      <c r="AB42" s="232" t="s">
        <v>23</v>
      </c>
    </row>
    <row r="43" spans="2:28" ht="22.5" customHeight="1" x14ac:dyDescent="0.4">
      <c r="B43" s="235"/>
      <c r="C43" s="263" t="s">
        <v>55</v>
      </c>
      <c r="D43" s="281"/>
      <c r="E43" s="264">
        <v>15</v>
      </c>
      <c r="F43" s="265"/>
      <c r="G43" s="265"/>
      <c r="H43" s="266"/>
      <c r="I43" s="264">
        <v>4</v>
      </c>
      <c r="J43" s="265"/>
      <c r="K43" s="265"/>
      <c r="L43" s="266"/>
      <c r="M43" s="264">
        <v>11</v>
      </c>
      <c r="N43" s="265"/>
      <c r="O43" s="265"/>
      <c r="P43" s="266"/>
      <c r="Q43" s="264">
        <v>0</v>
      </c>
      <c r="R43" s="265"/>
      <c r="S43" s="265"/>
      <c r="T43" s="266"/>
      <c r="U43" s="264">
        <v>14</v>
      </c>
      <c r="V43" s="265"/>
      <c r="W43" s="265"/>
      <c r="X43" s="266"/>
      <c r="Y43" s="264">
        <v>1</v>
      </c>
      <c r="Z43" s="265"/>
      <c r="AA43" s="265"/>
      <c r="AB43" s="280"/>
    </row>
    <row r="44" spans="2:28" ht="22.5" customHeight="1" x14ac:dyDescent="0.4">
      <c r="B44" s="235"/>
      <c r="C44" s="263" t="s">
        <v>56</v>
      </c>
      <c r="D44" s="281"/>
      <c r="E44" s="264">
        <v>19</v>
      </c>
      <c r="F44" s="265"/>
      <c r="G44" s="265"/>
      <c r="H44" s="266"/>
      <c r="I44" s="264">
        <v>9</v>
      </c>
      <c r="J44" s="265"/>
      <c r="K44" s="265"/>
      <c r="L44" s="266"/>
      <c r="M44" s="264">
        <v>10</v>
      </c>
      <c r="N44" s="265"/>
      <c r="O44" s="265"/>
      <c r="P44" s="266"/>
      <c r="Q44" s="264">
        <v>0</v>
      </c>
      <c r="R44" s="265"/>
      <c r="S44" s="265"/>
      <c r="T44" s="266"/>
      <c r="U44" s="264">
        <v>17</v>
      </c>
      <c r="V44" s="265"/>
      <c r="W44" s="265"/>
      <c r="X44" s="266"/>
      <c r="Y44" s="264">
        <v>2</v>
      </c>
      <c r="Z44" s="265"/>
      <c r="AA44" s="265"/>
      <c r="AB44" s="280"/>
    </row>
    <row r="45" spans="2:28" ht="22.5" customHeight="1" x14ac:dyDescent="0.4">
      <c r="B45" s="235"/>
      <c r="C45" s="263" t="s">
        <v>57</v>
      </c>
      <c r="D45" s="281"/>
      <c r="E45" s="264">
        <v>14</v>
      </c>
      <c r="F45" s="265"/>
      <c r="G45" s="265"/>
      <c r="H45" s="266"/>
      <c r="I45" s="264">
        <v>7</v>
      </c>
      <c r="J45" s="265"/>
      <c r="K45" s="265"/>
      <c r="L45" s="266"/>
      <c r="M45" s="264">
        <v>7</v>
      </c>
      <c r="N45" s="265"/>
      <c r="O45" s="265"/>
      <c r="P45" s="266"/>
      <c r="Q45" s="264">
        <v>0</v>
      </c>
      <c r="R45" s="265"/>
      <c r="S45" s="265"/>
      <c r="T45" s="266"/>
      <c r="U45" s="264">
        <v>14</v>
      </c>
      <c r="V45" s="265"/>
      <c r="W45" s="265"/>
      <c r="X45" s="266"/>
      <c r="Y45" s="264">
        <v>0</v>
      </c>
      <c r="Z45" s="265"/>
      <c r="AA45" s="265"/>
      <c r="AB45" s="280"/>
    </row>
    <row r="46" spans="2:28" ht="22.5" customHeight="1" x14ac:dyDescent="0.4">
      <c r="B46" s="235"/>
      <c r="C46" s="263" t="s">
        <v>58</v>
      </c>
      <c r="D46" s="281"/>
      <c r="E46" s="264">
        <v>16</v>
      </c>
      <c r="F46" s="265"/>
      <c r="G46" s="265"/>
      <c r="H46" s="266"/>
      <c r="I46" s="264">
        <v>1</v>
      </c>
      <c r="J46" s="265"/>
      <c r="K46" s="265"/>
      <c r="L46" s="266"/>
      <c r="M46" s="264">
        <v>15</v>
      </c>
      <c r="N46" s="265"/>
      <c r="O46" s="265"/>
      <c r="P46" s="266"/>
      <c r="Q46" s="264">
        <v>0</v>
      </c>
      <c r="R46" s="265"/>
      <c r="S46" s="265"/>
      <c r="T46" s="266"/>
      <c r="U46" s="264">
        <v>12</v>
      </c>
      <c r="V46" s="265"/>
      <c r="W46" s="265"/>
      <c r="X46" s="266"/>
      <c r="Y46" s="264">
        <v>4</v>
      </c>
      <c r="Z46" s="265"/>
      <c r="AA46" s="265"/>
      <c r="AB46" s="280"/>
    </row>
    <row r="47" spans="2:28" ht="22.5" customHeight="1" x14ac:dyDescent="0.4">
      <c r="B47" s="235"/>
      <c r="C47" s="263" t="s">
        <v>59</v>
      </c>
      <c r="D47" s="281"/>
      <c r="E47" s="264">
        <v>15</v>
      </c>
      <c r="F47" s="265"/>
      <c r="G47" s="265"/>
      <c r="H47" s="266"/>
      <c r="I47" s="264">
        <v>5</v>
      </c>
      <c r="J47" s="265"/>
      <c r="K47" s="265"/>
      <c r="L47" s="266"/>
      <c r="M47" s="264">
        <v>10</v>
      </c>
      <c r="N47" s="265"/>
      <c r="O47" s="265"/>
      <c r="P47" s="266"/>
      <c r="Q47" s="264">
        <v>0</v>
      </c>
      <c r="R47" s="265"/>
      <c r="S47" s="265"/>
      <c r="T47" s="266"/>
      <c r="U47" s="264">
        <v>12</v>
      </c>
      <c r="V47" s="265"/>
      <c r="W47" s="265"/>
      <c r="X47" s="266"/>
      <c r="Y47" s="264">
        <v>3</v>
      </c>
      <c r="Z47" s="265"/>
      <c r="AA47" s="265"/>
      <c r="AB47" s="280"/>
    </row>
    <row r="48" spans="2:28" ht="22.5" customHeight="1" x14ac:dyDescent="0.4">
      <c r="B48" s="235"/>
      <c r="C48" s="263" t="s">
        <v>60</v>
      </c>
      <c r="D48" s="281"/>
      <c r="E48" s="285">
        <v>11</v>
      </c>
      <c r="F48" s="286"/>
      <c r="G48" s="286"/>
      <c r="H48" s="287"/>
      <c r="I48" s="285">
        <v>2</v>
      </c>
      <c r="J48" s="286"/>
      <c r="K48" s="286"/>
      <c r="L48" s="287"/>
      <c r="M48" s="285">
        <v>8</v>
      </c>
      <c r="N48" s="286"/>
      <c r="O48" s="286"/>
      <c r="P48" s="287"/>
      <c r="Q48" s="285">
        <v>1</v>
      </c>
      <c r="R48" s="286"/>
      <c r="S48" s="286"/>
      <c r="T48" s="287"/>
      <c r="U48" s="285">
        <v>11</v>
      </c>
      <c r="V48" s="286"/>
      <c r="W48" s="286"/>
      <c r="X48" s="287"/>
      <c r="Y48" s="285">
        <v>0</v>
      </c>
      <c r="Z48" s="286"/>
      <c r="AA48" s="286"/>
      <c r="AB48" s="310"/>
    </row>
    <row r="49" spans="2:28" ht="22.5" customHeight="1" x14ac:dyDescent="0.4">
      <c r="B49" s="261" t="s">
        <v>61</v>
      </c>
      <c r="C49" s="262"/>
      <c r="D49" s="284"/>
      <c r="E49" s="188">
        <v>7</v>
      </c>
      <c r="F49" s="189" t="s">
        <v>22</v>
      </c>
      <c r="G49" s="189">
        <v>1</v>
      </c>
      <c r="H49" s="189" t="s">
        <v>23</v>
      </c>
      <c r="I49" s="188">
        <v>7</v>
      </c>
      <c r="J49" s="189" t="s">
        <v>22</v>
      </c>
      <c r="K49" s="237">
        <v>1</v>
      </c>
      <c r="L49" s="190" t="s">
        <v>23</v>
      </c>
      <c r="M49" s="188">
        <v>0</v>
      </c>
      <c r="N49" s="189" t="s">
        <v>22</v>
      </c>
      <c r="O49" s="189">
        <v>0</v>
      </c>
      <c r="P49" s="190" t="s">
        <v>23</v>
      </c>
      <c r="Q49" s="188">
        <v>0</v>
      </c>
      <c r="R49" s="189" t="s">
        <v>22</v>
      </c>
      <c r="S49" s="189">
        <v>0</v>
      </c>
      <c r="T49" s="190" t="s">
        <v>23</v>
      </c>
      <c r="U49" s="188">
        <v>3</v>
      </c>
      <c r="V49" s="189" t="s">
        <v>22</v>
      </c>
      <c r="W49" s="237">
        <v>1</v>
      </c>
      <c r="X49" s="189" t="s">
        <v>23</v>
      </c>
      <c r="Y49" s="188">
        <v>4</v>
      </c>
      <c r="Z49" s="189" t="s">
        <v>22</v>
      </c>
      <c r="AA49" s="189">
        <v>0</v>
      </c>
      <c r="AB49" s="192" t="s">
        <v>23</v>
      </c>
    </row>
    <row r="50" spans="2:28" ht="22.5" customHeight="1" x14ac:dyDescent="0.4">
      <c r="B50" s="261" t="s">
        <v>62</v>
      </c>
      <c r="C50" s="262"/>
      <c r="D50" s="284"/>
      <c r="E50" s="225">
        <v>65</v>
      </c>
      <c r="F50" s="226" t="s">
        <v>22</v>
      </c>
      <c r="G50" s="222">
        <v>5</v>
      </c>
      <c r="H50" s="227" t="s">
        <v>23</v>
      </c>
      <c r="I50" s="221">
        <v>54</v>
      </c>
      <c r="J50" s="222" t="s">
        <v>22</v>
      </c>
      <c r="K50" s="222">
        <v>4</v>
      </c>
      <c r="L50" s="223" t="s">
        <v>23</v>
      </c>
      <c r="M50" s="225">
        <v>9</v>
      </c>
      <c r="N50" s="226" t="s">
        <v>22</v>
      </c>
      <c r="O50" s="222">
        <v>1</v>
      </c>
      <c r="P50" s="227" t="s">
        <v>23</v>
      </c>
      <c r="Q50" s="225">
        <v>2</v>
      </c>
      <c r="R50" s="226" t="s">
        <v>22</v>
      </c>
      <c r="S50" s="222">
        <v>0</v>
      </c>
      <c r="T50" s="227" t="s">
        <v>23</v>
      </c>
      <c r="U50" s="225">
        <v>37</v>
      </c>
      <c r="V50" s="226" t="s">
        <v>22</v>
      </c>
      <c r="W50" s="222">
        <v>4</v>
      </c>
      <c r="X50" s="227" t="s">
        <v>23</v>
      </c>
      <c r="Y50" s="225">
        <v>28</v>
      </c>
      <c r="Z50" s="226" t="s">
        <v>22</v>
      </c>
      <c r="AA50" s="222">
        <v>1</v>
      </c>
      <c r="AB50" s="232" t="s">
        <v>23</v>
      </c>
    </row>
    <row r="51" spans="2:28" ht="22.5" customHeight="1" x14ac:dyDescent="0.4">
      <c r="B51" s="235"/>
      <c r="C51" s="308" t="s">
        <v>63</v>
      </c>
      <c r="D51" s="309"/>
      <c r="E51" s="264">
        <v>5</v>
      </c>
      <c r="F51" s="265"/>
      <c r="G51" s="265"/>
      <c r="H51" s="266"/>
      <c r="I51" s="264">
        <v>3</v>
      </c>
      <c r="J51" s="265"/>
      <c r="K51" s="265"/>
      <c r="L51" s="266"/>
      <c r="M51" s="264">
        <v>2</v>
      </c>
      <c r="N51" s="265"/>
      <c r="O51" s="265"/>
      <c r="P51" s="266"/>
      <c r="Q51" s="264">
        <v>0</v>
      </c>
      <c r="R51" s="265"/>
      <c r="S51" s="265"/>
      <c r="T51" s="266"/>
      <c r="U51" s="264">
        <v>3</v>
      </c>
      <c r="V51" s="265"/>
      <c r="W51" s="265"/>
      <c r="X51" s="266"/>
      <c r="Y51" s="264">
        <v>2</v>
      </c>
      <c r="Z51" s="265"/>
      <c r="AA51" s="265"/>
      <c r="AB51" s="280"/>
    </row>
    <row r="52" spans="2:28" ht="22.5" customHeight="1" x14ac:dyDescent="0.4">
      <c r="B52" s="235"/>
      <c r="C52" s="263" t="s">
        <v>64</v>
      </c>
      <c r="D52" s="281"/>
      <c r="E52" s="264">
        <v>25</v>
      </c>
      <c r="F52" s="265"/>
      <c r="G52" s="265"/>
      <c r="H52" s="266"/>
      <c r="I52" s="264">
        <v>19</v>
      </c>
      <c r="J52" s="265"/>
      <c r="K52" s="265"/>
      <c r="L52" s="266"/>
      <c r="M52" s="264">
        <v>4</v>
      </c>
      <c r="N52" s="265"/>
      <c r="O52" s="265"/>
      <c r="P52" s="266"/>
      <c r="Q52" s="264">
        <v>2</v>
      </c>
      <c r="R52" s="265"/>
      <c r="S52" s="265"/>
      <c r="T52" s="266"/>
      <c r="U52" s="264">
        <v>13</v>
      </c>
      <c r="V52" s="265"/>
      <c r="W52" s="265"/>
      <c r="X52" s="266"/>
      <c r="Y52" s="288">
        <v>12</v>
      </c>
      <c r="Z52" s="289"/>
      <c r="AA52" s="289"/>
      <c r="AB52" s="290"/>
    </row>
    <row r="53" spans="2:28" ht="22.5" customHeight="1" x14ac:dyDescent="0.4">
      <c r="B53" s="235"/>
      <c r="C53" s="263" t="s">
        <v>65</v>
      </c>
      <c r="D53" s="281"/>
      <c r="E53" s="264">
        <v>10</v>
      </c>
      <c r="F53" s="265"/>
      <c r="G53" s="265"/>
      <c r="H53" s="266"/>
      <c r="I53" s="264">
        <v>10</v>
      </c>
      <c r="J53" s="265"/>
      <c r="K53" s="265"/>
      <c r="L53" s="266"/>
      <c r="M53" s="264">
        <v>0</v>
      </c>
      <c r="N53" s="265"/>
      <c r="O53" s="265"/>
      <c r="P53" s="266"/>
      <c r="Q53" s="264">
        <v>0</v>
      </c>
      <c r="R53" s="265"/>
      <c r="S53" s="265"/>
      <c r="T53" s="266"/>
      <c r="U53" s="264">
        <v>5</v>
      </c>
      <c r="V53" s="265"/>
      <c r="W53" s="265"/>
      <c r="X53" s="266"/>
      <c r="Y53" s="264">
        <v>5</v>
      </c>
      <c r="Z53" s="265"/>
      <c r="AA53" s="265"/>
      <c r="AB53" s="280"/>
    </row>
    <row r="54" spans="2:28" ht="22.5" customHeight="1" x14ac:dyDescent="0.4">
      <c r="B54" s="235"/>
      <c r="C54" s="242"/>
      <c r="D54" s="239" t="s">
        <v>66</v>
      </c>
      <c r="E54" s="264">
        <v>1</v>
      </c>
      <c r="F54" s="265"/>
      <c r="G54" s="265"/>
      <c r="H54" s="266"/>
      <c r="I54" s="264">
        <v>1</v>
      </c>
      <c r="J54" s="265"/>
      <c r="K54" s="265"/>
      <c r="L54" s="266"/>
      <c r="M54" s="264">
        <v>0</v>
      </c>
      <c r="N54" s="265"/>
      <c r="O54" s="265"/>
      <c r="P54" s="266"/>
      <c r="Q54" s="264">
        <v>0</v>
      </c>
      <c r="R54" s="265"/>
      <c r="S54" s="265"/>
      <c r="T54" s="266"/>
      <c r="U54" s="264">
        <v>0</v>
      </c>
      <c r="V54" s="265"/>
      <c r="W54" s="265"/>
      <c r="X54" s="266"/>
      <c r="Y54" s="264">
        <v>1</v>
      </c>
      <c r="Z54" s="265"/>
      <c r="AA54" s="265"/>
      <c r="AB54" s="280"/>
    </row>
    <row r="55" spans="2:28" ht="22.5" customHeight="1" x14ac:dyDescent="0.4">
      <c r="B55" s="235"/>
      <c r="C55" s="242"/>
      <c r="D55" s="239" t="s">
        <v>67</v>
      </c>
      <c r="E55" s="264">
        <v>2</v>
      </c>
      <c r="F55" s="265"/>
      <c r="G55" s="265"/>
      <c r="H55" s="266"/>
      <c r="I55" s="264">
        <v>2</v>
      </c>
      <c r="J55" s="265"/>
      <c r="K55" s="265"/>
      <c r="L55" s="266"/>
      <c r="M55" s="264">
        <v>0</v>
      </c>
      <c r="N55" s="265"/>
      <c r="O55" s="265"/>
      <c r="P55" s="266"/>
      <c r="Q55" s="264">
        <v>0</v>
      </c>
      <c r="R55" s="265"/>
      <c r="S55" s="265"/>
      <c r="T55" s="266"/>
      <c r="U55" s="264">
        <v>2</v>
      </c>
      <c r="V55" s="265"/>
      <c r="W55" s="265"/>
      <c r="X55" s="266"/>
      <c r="Y55" s="264">
        <v>0</v>
      </c>
      <c r="Z55" s="265"/>
      <c r="AA55" s="265"/>
      <c r="AB55" s="280"/>
    </row>
    <row r="56" spans="2:28" ht="22.5" customHeight="1" x14ac:dyDescent="0.4">
      <c r="B56" s="235"/>
      <c r="C56" s="242"/>
      <c r="D56" s="239" t="s">
        <v>68</v>
      </c>
      <c r="E56" s="264">
        <v>2</v>
      </c>
      <c r="F56" s="265"/>
      <c r="G56" s="265"/>
      <c r="H56" s="266"/>
      <c r="I56" s="264">
        <v>1</v>
      </c>
      <c r="J56" s="265"/>
      <c r="K56" s="265"/>
      <c r="L56" s="266"/>
      <c r="M56" s="264">
        <v>1</v>
      </c>
      <c r="N56" s="265"/>
      <c r="O56" s="265"/>
      <c r="P56" s="266"/>
      <c r="Q56" s="264">
        <v>0</v>
      </c>
      <c r="R56" s="265"/>
      <c r="S56" s="265"/>
      <c r="T56" s="266"/>
      <c r="U56" s="264">
        <v>1</v>
      </c>
      <c r="V56" s="265"/>
      <c r="W56" s="265"/>
      <c r="X56" s="266"/>
      <c r="Y56" s="264">
        <v>1</v>
      </c>
      <c r="Z56" s="265"/>
      <c r="AA56" s="265"/>
      <c r="AB56" s="280"/>
    </row>
    <row r="57" spans="2:28" ht="22.5" customHeight="1" x14ac:dyDescent="0.4">
      <c r="B57" s="235"/>
      <c r="C57" s="242"/>
      <c r="D57" s="239" t="s">
        <v>69</v>
      </c>
      <c r="E57" s="264">
        <v>1</v>
      </c>
      <c r="F57" s="265"/>
      <c r="G57" s="265"/>
      <c r="H57" s="266"/>
      <c r="I57" s="264">
        <v>0</v>
      </c>
      <c r="J57" s="265"/>
      <c r="K57" s="265"/>
      <c r="L57" s="266"/>
      <c r="M57" s="264">
        <v>1</v>
      </c>
      <c r="N57" s="265"/>
      <c r="O57" s="265"/>
      <c r="P57" s="266"/>
      <c r="Q57" s="264">
        <v>0</v>
      </c>
      <c r="R57" s="265"/>
      <c r="S57" s="265"/>
      <c r="T57" s="266"/>
      <c r="U57" s="264">
        <v>1</v>
      </c>
      <c r="V57" s="265"/>
      <c r="W57" s="265"/>
      <c r="X57" s="266"/>
      <c r="Y57" s="264">
        <v>0</v>
      </c>
      <c r="Z57" s="265"/>
      <c r="AA57" s="265"/>
      <c r="AB57" s="280"/>
    </row>
    <row r="58" spans="2:28" ht="22.5" customHeight="1" x14ac:dyDescent="0.4">
      <c r="B58" s="235"/>
      <c r="C58" s="243"/>
      <c r="D58" s="239" t="s">
        <v>70</v>
      </c>
      <c r="E58" s="264">
        <v>1</v>
      </c>
      <c r="F58" s="265"/>
      <c r="G58" s="265"/>
      <c r="H58" s="266"/>
      <c r="I58" s="264">
        <v>1</v>
      </c>
      <c r="J58" s="265"/>
      <c r="K58" s="265"/>
      <c r="L58" s="266"/>
      <c r="M58" s="264">
        <v>0</v>
      </c>
      <c r="N58" s="265"/>
      <c r="O58" s="265"/>
      <c r="P58" s="266"/>
      <c r="Q58" s="264">
        <v>0</v>
      </c>
      <c r="R58" s="265"/>
      <c r="S58" s="265"/>
      <c r="T58" s="266"/>
      <c r="U58" s="264">
        <v>0</v>
      </c>
      <c r="V58" s="265"/>
      <c r="W58" s="265"/>
      <c r="X58" s="266"/>
      <c r="Y58" s="264">
        <v>1</v>
      </c>
      <c r="Z58" s="265"/>
      <c r="AA58" s="265"/>
      <c r="AB58" s="280"/>
    </row>
    <row r="59" spans="2:28" ht="22.5" customHeight="1" x14ac:dyDescent="0.4">
      <c r="B59" s="235"/>
      <c r="C59" s="243"/>
      <c r="D59" s="244" t="s">
        <v>209</v>
      </c>
      <c r="E59" s="264">
        <v>1</v>
      </c>
      <c r="F59" s="265"/>
      <c r="G59" s="265"/>
      <c r="H59" s="266"/>
      <c r="I59" s="264">
        <v>1</v>
      </c>
      <c r="J59" s="265"/>
      <c r="K59" s="265"/>
      <c r="L59" s="266"/>
      <c r="M59" s="264">
        <v>0</v>
      </c>
      <c r="N59" s="265"/>
      <c r="O59" s="265"/>
      <c r="P59" s="266"/>
      <c r="Q59" s="264">
        <v>0</v>
      </c>
      <c r="R59" s="265"/>
      <c r="S59" s="265"/>
      <c r="T59" s="266"/>
      <c r="U59" s="264">
        <v>1</v>
      </c>
      <c r="V59" s="265"/>
      <c r="W59" s="265"/>
      <c r="X59" s="266"/>
      <c r="Y59" s="264">
        <v>0</v>
      </c>
      <c r="Z59" s="265"/>
      <c r="AA59" s="265"/>
      <c r="AB59" s="280"/>
    </row>
    <row r="60" spans="2:28" ht="22.5" customHeight="1" x14ac:dyDescent="0.4">
      <c r="B60" s="235"/>
      <c r="C60" s="263" t="s">
        <v>71</v>
      </c>
      <c r="D60" s="281"/>
      <c r="E60" s="264">
        <v>10</v>
      </c>
      <c r="F60" s="265"/>
      <c r="G60" s="265"/>
      <c r="H60" s="266"/>
      <c r="I60" s="264">
        <v>10</v>
      </c>
      <c r="J60" s="265"/>
      <c r="K60" s="265"/>
      <c r="L60" s="266"/>
      <c r="M60" s="264">
        <v>0</v>
      </c>
      <c r="N60" s="265"/>
      <c r="O60" s="265"/>
      <c r="P60" s="266"/>
      <c r="Q60" s="264">
        <v>0</v>
      </c>
      <c r="R60" s="265"/>
      <c r="S60" s="265"/>
      <c r="T60" s="266"/>
      <c r="U60" s="264">
        <v>6</v>
      </c>
      <c r="V60" s="265"/>
      <c r="W60" s="265"/>
      <c r="X60" s="266"/>
      <c r="Y60" s="264">
        <v>4</v>
      </c>
      <c r="Z60" s="265"/>
      <c r="AA60" s="265"/>
      <c r="AB60" s="280"/>
    </row>
    <row r="61" spans="2:28" ht="22.5" customHeight="1" x14ac:dyDescent="0.4">
      <c r="B61" s="235"/>
      <c r="C61" s="243"/>
      <c r="D61" s="239" t="s">
        <v>72</v>
      </c>
      <c r="E61" s="264">
        <v>2</v>
      </c>
      <c r="F61" s="265"/>
      <c r="G61" s="265"/>
      <c r="H61" s="266"/>
      <c r="I61" s="264">
        <v>2</v>
      </c>
      <c r="J61" s="265"/>
      <c r="K61" s="265"/>
      <c r="L61" s="266"/>
      <c r="M61" s="264">
        <v>0</v>
      </c>
      <c r="N61" s="265"/>
      <c r="O61" s="265"/>
      <c r="P61" s="266"/>
      <c r="Q61" s="264">
        <v>0</v>
      </c>
      <c r="R61" s="265"/>
      <c r="S61" s="265"/>
      <c r="T61" s="266"/>
      <c r="U61" s="264">
        <v>1</v>
      </c>
      <c r="V61" s="265"/>
      <c r="W61" s="265"/>
      <c r="X61" s="266"/>
      <c r="Y61" s="264">
        <v>1</v>
      </c>
      <c r="Z61" s="265"/>
      <c r="AA61" s="265"/>
      <c r="AB61" s="280"/>
    </row>
    <row r="62" spans="2:28" ht="22.5" customHeight="1" x14ac:dyDescent="0.4">
      <c r="B62" s="261" t="s">
        <v>73</v>
      </c>
      <c r="C62" s="262"/>
      <c r="D62" s="284"/>
      <c r="E62" s="225">
        <v>3</v>
      </c>
      <c r="F62" s="226" t="s">
        <v>22</v>
      </c>
      <c r="G62" s="226">
        <v>1</v>
      </c>
      <c r="H62" s="226" t="s">
        <v>23</v>
      </c>
      <c r="I62" s="225">
        <v>3</v>
      </c>
      <c r="J62" s="226" t="s">
        <v>22</v>
      </c>
      <c r="K62" s="226">
        <v>1</v>
      </c>
      <c r="L62" s="227" t="s">
        <v>23</v>
      </c>
      <c r="M62" s="225">
        <v>0</v>
      </c>
      <c r="N62" s="226" t="s">
        <v>22</v>
      </c>
      <c r="O62" s="226">
        <v>0</v>
      </c>
      <c r="P62" s="226" t="s">
        <v>23</v>
      </c>
      <c r="Q62" s="225">
        <v>0</v>
      </c>
      <c r="R62" s="226" t="s">
        <v>22</v>
      </c>
      <c r="S62" s="226">
        <v>0</v>
      </c>
      <c r="T62" s="227" t="s">
        <v>23</v>
      </c>
      <c r="U62" s="225">
        <v>3</v>
      </c>
      <c r="V62" s="226" t="s">
        <v>22</v>
      </c>
      <c r="W62" s="226">
        <v>1</v>
      </c>
      <c r="X62" s="226" t="s">
        <v>23</v>
      </c>
      <c r="Y62" s="225">
        <v>0</v>
      </c>
      <c r="Z62" s="226" t="s">
        <v>22</v>
      </c>
      <c r="AA62" s="226">
        <v>0</v>
      </c>
      <c r="AB62" s="232" t="s">
        <v>23</v>
      </c>
    </row>
    <row r="63" spans="2:28" ht="22.5" customHeight="1" x14ac:dyDescent="0.4">
      <c r="B63" s="261" t="s">
        <v>74</v>
      </c>
      <c r="C63" s="262"/>
      <c r="D63" s="284"/>
      <c r="E63" s="225">
        <v>4</v>
      </c>
      <c r="F63" s="226" t="s">
        <v>22</v>
      </c>
      <c r="G63" s="226">
        <v>2</v>
      </c>
      <c r="H63" s="227" t="s">
        <v>23</v>
      </c>
      <c r="I63" s="225">
        <v>4</v>
      </c>
      <c r="J63" s="226" t="s">
        <v>22</v>
      </c>
      <c r="K63" s="222">
        <v>2</v>
      </c>
      <c r="L63" s="227" t="s">
        <v>23</v>
      </c>
      <c r="M63" s="225">
        <v>0</v>
      </c>
      <c r="N63" s="226" t="s">
        <v>22</v>
      </c>
      <c r="O63" s="226">
        <v>0</v>
      </c>
      <c r="P63" s="226" t="s">
        <v>23</v>
      </c>
      <c r="Q63" s="225">
        <v>0</v>
      </c>
      <c r="R63" s="226" t="s">
        <v>22</v>
      </c>
      <c r="S63" s="226">
        <v>0</v>
      </c>
      <c r="T63" s="227" t="s">
        <v>23</v>
      </c>
      <c r="U63" s="225">
        <v>1</v>
      </c>
      <c r="V63" s="226" t="s">
        <v>22</v>
      </c>
      <c r="W63" s="222">
        <v>1</v>
      </c>
      <c r="X63" s="226" t="s">
        <v>23</v>
      </c>
      <c r="Y63" s="225">
        <v>3</v>
      </c>
      <c r="Z63" s="226" t="s">
        <v>22</v>
      </c>
      <c r="AA63" s="226">
        <v>1</v>
      </c>
      <c r="AB63" s="232" t="s">
        <v>23</v>
      </c>
    </row>
    <row r="64" spans="2:28" ht="22.5" customHeight="1" x14ac:dyDescent="0.4">
      <c r="B64" s="261" t="s">
        <v>75</v>
      </c>
      <c r="C64" s="262"/>
      <c r="D64" s="284"/>
      <c r="E64" s="225">
        <v>4</v>
      </c>
      <c r="F64" s="226" t="s">
        <v>22</v>
      </c>
      <c r="G64" s="226">
        <v>1</v>
      </c>
      <c r="H64" s="227" t="s">
        <v>23</v>
      </c>
      <c r="I64" s="225">
        <v>4</v>
      </c>
      <c r="J64" s="226" t="s">
        <v>22</v>
      </c>
      <c r="K64" s="222">
        <v>1</v>
      </c>
      <c r="L64" s="227" t="s">
        <v>23</v>
      </c>
      <c r="M64" s="225">
        <v>0</v>
      </c>
      <c r="N64" s="226" t="s">
        <v>22</v>
      </c>
      <c r="O64" s="226">
        <v>0</v>
      </c>
      <c r="P64" s="226" t="s">
        <v>23</v>
      </c>
      <c r="Q64" s="225">
        <v>0</v>
      </c>
      <c r="R64" s="226" t="s">
        <v>22</v>
      </c>
      <c r="S64" s="226">
        <v>0</v>
      </c>
      <c r="T64" s="227" t="s">
        <v>23</v>
      </c>
      <c r="U64" s="225">
        <v>2</v>
      </c>
      <c r="V64" s="226" t="s">
        <v>22</v>
      </c>
      <c r="W64" s="222">
        <v>0</v>
      </c>
      <c r="X64" s="226" t="s">
        <v>23</v>
      </c>
      <c r="Y64" s="225">
        <v>2</v>
      </c>
      <c r="Z64" s="226" t="s">
        <v>22</v>
      </c>
      <c r="AA64" s="226">
        <v>1</v>
      </c>
      <c r="AB64" s="232" t="s">
        <v>23</v>
      </c>
    </row>
    <row r="65" spans="2:28" ht="22.5" customHeight="1" x14ac:dyDescent="0.4">
      <c r="B65" s="261" t="s">
        <v>76</v>
      </c>
      <c r="C65" s="262"/>
      <c r="D65" s="284"/>
      <c r="E65" s="225">
        <v>6</v>
      </c>
      <c r="F65" s="226" t="s">
        <v>22</v>
      </c>
      <c r="G65" s="226">
        <v>2</v>
      </c>
      <c r="H65" s="227" t="s">
        <v>23</v>
      </c>
      <c r="I65" s="225">
        <v>6</v>
      </c>
      <c r="J65" s="226" t="s">
        <v>22</v>
      </c>
      <c r="K65" s="222">
        <v>2</v>
      </c>
      <c r="L65" s="227" t="s">
        <v>23</v>
      </c>
      <c r="M65" s="225">
        <v>0</v>
      </c>
      <c r="N65" s="226" t="s">
        <v>22</v>
      </c>
      <c r="O65" s="226">
        <v>0</v>
      </c>
      <c r="P65" s="226" t="s">
        <v>23</v>
      </c>
      <c r="Q65" s="225">
        <v>0</v>
      </c>
      <c r="R65" s="226" t="s">
        <v>22</v>
      </c>
      <c r="S65" s="226">
        <v>0</v>
      </c>
      <c r="T65" s="227" t="s">
        <v>23</v>
      </c>
      <c r="U65" s="225">
        <v>3</v>
      </c>
      <c r="V65" s="226" t="s">
        <v>22</v>
      </c>
      <c r="W65" s="222">
        <v>1</v>
      </c>
      <c r="X65" s="226" t="s">
        <v>23</v>
      </c>
      <c r="Y65" s="225">
        <v>3</v>
      </c>
      <c r="Z65" s="226" t="s">
        <v>22</v>
      </c>
      <c r="AA65" s="226">
        <v>1</v>
      </c>
      <c r="AB65" s="232" t="s">
        <v>23</v>
      </c>
    </row>
    <row r="66" spans="2:28" ht="22.5" customHeight="1" x14ac:dyDescent="0.4">
      <c r="B66" s="261" t="s">
        <v>77</v>
      </c>
      <c r="C66" s="262"/>
      <c r="D66" s="284"/>
      <c r="E66" s="225">
        <v>151</v>
      </c>
      <c r="F66" s="222" t="s">
        <v>22</v>
      </c>
      <c r="G66" s="222">
        <v>2</v>
      </c>
      <c r="H66" s="223" t="s">
        <v>23</v>
      </c>
      <c r="I66" s="225">
        <v>0</v>
      </c>
      <c r="J66" s="222" t="s">
        <v>22</v>
      </c>
      <c r="K66" s="222">
        <v>0</v>
      </c>
      <c r="L66" s="223" t="s">
        <v>23</v>
      </c>
      <c r="M66" s="225">
        <v>151</v>
      </c>
      <c r="N66" s="222" t="s">
        <v>22</v>
      </c>
      <c r="O66" s="222">
        <v>2</v>
      </c>
      <c r="P66" s="222" t="s">
        <v>23</v>
      </c>
      <c r="Q66" s="225">
        <v>0</v>
      </c>
      <c r="R66" s="222" t="s">
        <v>22</v>
      </c>
      <c r="S66" s="222">
        <v>0</v>
      </c>
      <c r="T66" s="223" t="s">
        <v>23</v>
      </c>
      <c r="U66" s="225">
        <v>147</v>
      </c>
      <c r="V66" s="222" t="s">
        <v>22</v>
      </c>
      <c r="W66" s="222">
        <v>2</v>
      </c>
      <c r="X66" s="222" t="s">
        <v>23</v>
      </c>
      <c r="Y66" s="225">
        <v>4</v>
      </c>
      <c r="Z66" s="222" t="s">
        <v>22</v>
      </c>
      <c r="AA66" s="222">
        <v>0</v>
      </c>
      <c r="AB66" s="224" t="s">
        <v>23</v>
      </c>
    </row>
    <row r="67" spans="2:28" ht="22.5" customHeight="1" thickBot="1" x14ac:dyDescent="0.45">
      <c r="B67" s="312" t="s">
        <v>78</v>
      </c>
      <c r="C67" s="313"/>
      <c r="D67" s="313"/>
      <c r="E67" s="228">
        <f>SUM(E62:E66)+E50+E49+E42+E21+E12+E5</f>
        <v>791</v>
      </c>
      <c r="F67" s="229" t="s">
        <v>22</v>
      </c>
      <c r="G67" s="229">
        <f>SUM(G62:G66)+G50+G49+G42+G21+G12+G5</f>
        <v>39</v>
      </c>
      <c r="H67" s="230" t="s">
        <v>23</v>
      </c>
      <c r="I67" s="228">
        <f>SUM(I62:I66)+I50+I49+I42+I21+I12+I5</f>
        <v>496</v>
      </c>
      <c r="J67" s="229" t="s">
        <v>22</v>
      </c>
      <c r="K67" s="229">
        <f>SUM(K62:K66)+K50+K49+K42+K21+K12+K5</f>
        <v>25</v>
      </c>
      <c r="L67" s="230" t="s">
        <v>23</v>
      </c>
      <c r="M67" s="228">
        <f>SUM(M62:M66)+M50+M49+M42+M21+M12+M5</f>
        <v>291</v>
      </c>
      <c r="N67" s="229" t="s">
        <v>22</v>
      </c>
      <c r="O67" s="229">
        <f>SUM(O62:O66)+O50+O49+O42+O21+O12+O5</f>
        <v>14</v>
      </c>
      <c r="P67" s="230" t="s">
        <v>23</v>
      </c>
      <c r="Q67" s="228">
        <f>SUM(Q62:Q66)+Q50+Q49+Q42+Q21+Q12+Q5</f>
        <v>4</v>
      </c>
      <c r="R67" s="229" t="s">
        <v>22</v>
      </c>
      <c r="S67" s="229">
        <f>SUM(S62:S66)+S50+S49+S42+S21+S12+S5</f>
        <v>0</v>
      </c>
      <c r="T67" s="230" t="s">
        <v>23</v>
      </c>
      <c r="U67" s="228">
        <f>SUM(U62:U66)+U50+U49+U42+U21+U12+U5</f>
        <v>468</v>
      </c>
      <c r="V67" s="229" t="s">
        <v>22</v>
      </c>
      <c r="W67" s="229">
        <f>SUM(W62:W66)+W50+W49+W42+W21+W12+W5</f>
        <v>32</v>
      </c>
      <c r="X67" s="230" t="s">
        <v>23</v>
      </c>
      <c r="Y67" s="228">
        <f>SUM(Y62:Y66)+Y50+Y49+Y42+Y21+Y12+Y5</f>
        <v>323</v>
      </c>
      <c r="Z67" s="229" t="s">
        <v>22</v>
      </c>
      <c r="AA67" s="229">
        <f>SUM(AA62:AA66)+AA50+AA49+AA42+AA21+AA12+AA5</f>
        <v>7</v>
      </c>
      <c r="AB67" s="231" t="s">
        <v>23</v>
      </c>
    </row>
    <row r="68" spans="2:28" ht="41.25" customHeight="1" x14ac:dyDescent="0.4">
      <c r="B68" s="311" t="s">
        <v>199</v>
      </c>
      <c r="C68" s="311"/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1"/>
      <c r="Y68" s="311"/>
      <c r="Z68" s="311"/>
      <c r="AA68" s="311"/>
      <c r="AB68" s="311"/>
    </row>
    <row r="69" spans="2:28" ht="22.5" customHeight="1" x14ac:dyDescent="0.4"/>
    <row r="70" spans="2:28" ht="45" customHeight="1" x14ac:dyDescent="0.4"/>
    <row r="72" spans="2:28" ht="40.5" customHeight="1" x14ac:dyDescent="0.4"/>
    <row r="73" spans="2:28" ht="21.75" customHeight="1" x14ac:dyDescent="0.4"/>
  </sheetData>
  <mergeCells count="355">
    <mergeCell ref="B68:AB68"/>
    <mergeCell ref="B62:D62"/>
    <mergeCell ref="B63:D63"/>
    <mergeCell ref="B64:D64"/>
    <mergeCell ref="B65:D65"/>
    <mergeCell ref="B66:D66"/>
    <mergeCell ref="B67:D67"/>
    <mergeCell ref="Y60:AB60"/>
    <mergeCell ref="E61:H61"/>
    <mergeCell ref="I61:L61"/>
    <mergeCell ref="M61:P61"/>
    <mergeCell ref="Q61:T61"/>
    <mergeCell ref="U61:X61"/>
    <mergeCell ref="Y61:AB61"/>
    <mergeCell ref="C60:D60"/>
    <mergeCell ref="E60:H60"/>
    <mergeCell ref="I60:L60"/>
    <mergeCell ref="M60:P60"/>
    <mergeCell ref="Q60:T60"/>
    <mergeCell ref="U60:X60"/>
    <mergeCell ref="E59:H59"/>
    <mergeCell ref="I59:L59"/>
    <mergeCell ref="M59:P59"/>
    <mergeCell ref="Q59:T59"/>
    <mergeCell ref="U59:X59"/>
    <mergeCell ref="Y59:AB59"/>
    <mergeCell ref="E58:H58"/>
    <mergeCell ref="I58:L58"/>
    <mergeCell ref="M58:P58"/>
    <mergeCell ref="Q58:T58"/>
    <mergeCell ref="U58:X58"/>
    <mergeCell ref="Y58:AB58"/>
    <mergeCell ref="E57:H57"/>
    <mergeCell ref="I57:L57"/>
    <mergeCell ref="M57:P57"/>
    <mergeCell ref="Q57:T57"/>
    <mergeCell ref="U57:X57"/>
    <mergeCell ref="Y57:AB57"/>
    <mergeCell ref="E56:H56"/>
    <mergeCell ref="I56:L56"/>
    <mergeCell ref="M56:P56"/>
    <mergeCell ref="Q56:T56"/>
    <mergeCell ref="U56:X56"/>
    <mergeCell ref="Y56:AB56"/>
    <mergeCell ref="E55:H55"/>
    <mergeCell ref="I55:L55"/>
    <mergeCell ref="M55:P55"/>
    <mergeCell ref="Q55:T55"/>
    <mergeCell ref="U55:X55"/>
    <mergeCell ref="Y55:AB55"/>
    <mergeCell ref="Y53:AB53"/>
    <mergeCell ref="E54:H54"/>
    <mergeCell ref="I54:L54"/>
    <mergeCell ref="M54:P54"/>
    <mergeCell ref="Q54:T54"/>
    <mergeCell ref="U54:X54"/>
    <mergeCell ref="Y54:AB54"/>
    <mergeCell ref="C53:D53"/>
    <mergeCell ref="E53:H53"/>
    <mergeCell ref="I53:L53"/>
    <mergeCell ref="M53:P53"/>
    <mergeCell ref="Q53:T53"/>
    <mergeCell ref="U53:X53"/>
    <mergeCell ref="Q51:T51"/>
    <mergeCell ref="U51:X51"/>
    <mergeCell ref="Y51:AB51"/>
    <mergeCell ref="C52:D52"/>
    <mergeCell ref="E52:H52"/>
    <mergeCell ref="I52:L52"/>
    <mergeCell ref="M52:P52"/>
    <mergeCell ref="Q52:T52"/>
    <mergeCell ref="U52:X52"/>
    <mergeCell ref="Y52:AB52"/>
    <mergeCell ref="B49:D49"/>
    <mergeCell ref="B50:D50"/>
    <mergeCell ref="C51:D51"/>
    <mergeCell ref="E51:H51"/>
    <mergeCell ref="I51:L51"/>
    <mergeCell ref="M51:P51"/>
    <mergeCell ref="Y47:AB47"/>
    <mergeCell ref="C48:D48"/>
    <mergeCell ref="E48:H48"/>
    <mergeCell ref="I48:L48"/>
    <mergeCell ref="M48:P48"/>
    <mergeCell ref="Q48:T48"/>
    <mergeCell ref="U48:X48"/>
    <mergeCell ref="Y48:AB48"/>
    <mergeCell ref="C47:D47"/>
    <mergeCell ref="E47:H47"/>
    <mergeCell ref="I47:L47"/>
    <mergeCell ref="M47:P47"/>
    <mergeCell ref="Q47:T47"/>
    <mergeCell ref="U47:X47"/>
    <mergeCell ref="C44:D44"/>
    <mergeCell ref="E44:H44"/>
    <mergeCell ref="I44:L44"/>
    <mergeCell ref="M44:P44"/>
    <mergeCell ref="Q44:T44"/>
    <mergeCell ref="U44:X44"/>
    <mergeCell ref="Y44:AB44"/>
    <mergeCell ref="Y45:AB45"/>
    <mergeCell ref="C46:D46"/>
    <mergeCell ref="E46:H46"/>
    <mergeCell ref="I46:L46"/>
    <mergeCell ref="M46:P46"/>
    <mergeCell ref="Q46:T46"/>
    <mergeCell ref="U46:X46"/>
    <mergeCell ref="Y46:AB46"/>
    <mergeCell ref="C45:D45"/>
    <mergeCell ref="E45:H45"/>
    <mergeCell ref="I45:L45"/>
    <mergeCell ref="M45:P45"/>
    <mergeCell ref="Q45:T45"/>
    <mergeCell ref="U45:X45"/>
    <mergeCell ref="B42:D42"/>
    <mergeCell ref="C43:D43"/>
    <mergeCell ref="E43:H43"/>
    <mergeCell ref="I43:L43"/>
    <mergeCell ref="M43:P43"/>
    <mergeCell ref="Q43:T43"/>
    <mergeCell ref="Y39:AB39"/>
    <mergeCell ref="C40:R40"/>
    <mergeCell ref="B41:D41"/>
    <mergeCell ref="E41:H41"/>
    <mergeCell ref="I41:L41"/>
    <mergeCell ref="M41:P41"/>
    <mergeCell ref="Q41:T41"/>
    <mergeCell ref="U41:X41"/>
    <mergeCell ref="Y41:AB41"/>
    <mergeCell ref="C39:D39"/>
    <mergeCell ref="E39:H39"/>
    <mergeCell ref="I39:L39"/>
    <mergeCell ref="M39:P39"/>
    <mergeCell ref="Q39:T39"/>
    <mergeCell ref="U39:X39"/>
    <mergeCell ref="U43:X43"/>
    <mergeCell ref="Y43:AB43"/>
    <mergeCell ref="Y37:AB37"/>
    <mergeCell ref="C38:D38"/>
    <mergeCell ref="E38:H38"/>
    <mergeCell ref="I38:L38"/>
    <mergeCell ref="M38:P38"/>
    <mergeCell ref="Q38:T38"/>
    <mergeCell ref="U38:X38"/>
    <mergeCell ref="Y38:AB38"/>
    <mergeCell ref="C37:D37"/>
    <mergeCell ref="E37:H37"/>
    <mergeCell ref="I37:L37"/>
    <mergeCell ref="M37:P37"/>
    <mergeCell ref="Q37:T37"/>
    <mergeCell ref="U37:X37"/>
    <mergeCell ref="E36:H36"/>
    <mergeCell ref="I36:L36"/>
    <mergeCell ref="M36:P36"/>
    <mergeCell ref="Q36:T36"/>
    <mergeCell ref="U36:X36"/>
    <mergeCell ref="Y36:AB36"/>
    <mergeCell ref="E35:H35"/>
    <mergeCell ref="I35:L35"/>
    <mergeCell ref="M35:P35"/>
    <mergeCell ref="Q35:T35"/>
    <mergeCell ref="U35:X35"/>
    <mergeCell ref="Y35:AB35"/>
    <mergeCell ref="E34:H34"/>
    <mergeCell ref="I34:L34"/>
    <mergeCell ref="M34:P34"/>
    <mergeCell ref="Q34:T34"/>
    <mergeCell ref="U34:X34"/>
    <mergeCell ref="Y34:AB34"/>
    <mergeCell ref="Y32:AB32"/>
    <mergeCell ref="E33:H33"/>
    <mergeCell ref="I33:L33"/>
    <mergeCell ref="M33:P33"/>
    <mergeCell ref="Q33:T33"/>
    <mergeCell ref="U33:X33"/>
    <mergeCell ref="Y33:AB33"/>
    <mergeCell ref="C32:D32"/>
    <mergeCell ref="E32:H32"/>
    <mergeCell ref="I32:L32"/>
    <mergeCell ref="M32:P32"/>
    <mergeCell ref="Q32:T32"/>
    <mergeCell ref="U32:X32"/>
    <mergeCell ref="E31:H31"/>
    <mergeCell ref="I31:L31"/>
    <mergeCell ref="M31:P31"/>
    <mergeCell ref="Q31:T31"/>
    <mergeCell ref="U31:X31"/>
    <mergeCell ref="Y31:AB31"/>
    <mergeCell ref="E30:H30"/>
    <mergeCell ref="I30:L30"/>
    <mergeCell ref="M30:P30"/>
    <mergeCell ref="Q30:T30"/>
    <mergeCell ref="U30:X30"/>
    <mergeCell ref="Y30:AB30"/>
    <mergeCell ref="E29:H29"/>
    <mergeCell ref="I29:L29"/>
    <mergeCell ref="M29:P29"/>
    <mergeCell ref="Q29:T29"/>
    <mergeCell ref="U29:X29"/>
    <mergeCell ref="Y29:AB29"/>
    <mergeCell ref="E28:H28"/>
    <mergeCell ref="I28:L28"/>
    <mergeCell ref="M28:P28"/>
    <mergeCell ref="Q28:T28"/>
    <mergeCell ref="U28:X28"/>
    <mergeCell ref="Y28:AB28"/>
    <mergeCell ref="E27:H27"/>
    <mergeCell ref="I27:L27"/>
    <mergeCell ref="M27:P27"/>
    <mergeCell ref="Q27:T27"/>
    <mergeCell ref="U27:X27"/>
    <mergeCell ref="Y27:AB27"/>
    <mergeCell ref="E26:H26"/>
    <mergeCell ref="I26:L26"/>
    <mergeCell ref="M26:P26"/>
    <mergeCell ref="Q26:T26"/>
    <mergeCell ref="U26:X26"/>
    <mergeCell ref="Y26:AB26"/>
    <mergeCell ref="Y24:AB24"/>
    <mergeCell ref="E25:H25"/>
    <mergeCell ref="I25:L25"/>
    <mergeCell ref="M25:P25"/>
    <mergeCell ref="Q25:T25"/>
    <mergeCell ref="U25:X25"/>
    <mergeCell ref="Y25:AB25"/>
    <mergeCell ref="C24:D24"/>
    <mergeCell ref="E24:H24"/>
    <mergeCell ref="I24:L24"/>
    <mergeCell ref="M24:P24"/>
    <mergeCell ref="Q24:T24"/>
    <mergeCell ref="U24:X24"/>
    <mergeCell ref="U22:X22"/>
    <mergeCell ref="Y22:AB22"/>
    <mergeCell ref="C23:D23"/>
    <mergeCell ref="E23:H23"/>
    <mergeCell ref="I23:L23"/>
    <mergeCell ref="M23:P23"/>
    <mergeCell ref="Q23:T23"/>
    <mergeCell ref="U23:X23"/>
    <mergeCell ref="Y23:AB23"/>
    <mergeCell ref="B21:D21"/>
    <mergeCell ref="C22:D22"/>
    <mergeCell ref="E22:H22"/>
    <mergeCell ref="I22:L22"/>
    <mergeCell ref="M22:P22"/>
    <mergeCell ref="Q22:T22"/>
    <mergeCell ref="Y19:AB19"/>
    <mergeCell ref="C20:D20"/>
    <mergeCell ref="E20:H20"/>
    <mergeCell ref="I20:L20"/>
    <mergeCell ref="M20:P20"/>
    <mergeCell ref="Q20:T20"/>
    <mergeCell ref="U20:X20"/>
    <mergeCell ref="Y20:AB20"/>
    <mergeCell ref="C19:D19"/>
    <mergeCell ref="E19:H19"/>
    <mergeCell ref="I19:L19"/>
    <mergeCell ref="M19:P19"/>
    <mergeCell ref="Q19:T19"/>
    <mergeCell ref="U19:X19"/>
    <mergeCell ref="Y17:AB17"/>
    <mergeCell ref="C18:D18"/>
    <mergeCell ref="E18:H18"/>
    <mergeCell ref="I18:L18"/>
    <mergeCell ref="M18:P18"/>
    <mergeCell ref="Q18:T18"/>
    <mergeCell ref="U18:X18"/>
    <mergeCell ref="Y18:AB18"/>
    <mergeCell ref="C17:D17"/>
    <mergeCell ref="E17:H17"/>
    <mergeCell ref="I17:L17"/>
    <mergeCell ref="M17:P17"/>
    <mergeCell ref="Q17:T17"/>
    <mergeCell ref="U17:X17"/>
    <mergeCell ref="C14:D14"/>
    <mergeCell ref="E14:H14"/>
    <mergeCell ref="I14:L14"/>
    <mergeCell ref="M14:P14"/>
    <mergeCell ref="Q14:T14"/>
    <mergeCell ref="U14:X14"/>
    <mergeCell ref="Y14:AB14"/>
    <mergeCell ref="Y15:AB15"/>
    <mergeCell ref="C16:D16"/>
    <mergeCell ref="E16:H16"/>
    <mergeCell ref="I16:L16"/>
    <mergeCell ref="M16:P16"/>
    <mergeCell ref="Q16:T16"/>
    <mergeCell ref="U16:X16"/>
    <mergeCell ref="Y16:AB16"/>
    <mergeCell ref="C15:D15"/>
    <mergeCell ref="E15:H15"/>
    <mergeCell ref="I15:L15"/>
    <mergeCell ref="M15:P15"/>
    <mergeCell ref="Q15:T15"/>
    <mergeCell ref="U15:X15"/>
    <mergeCell ref="B12:D12"/>
    <mergeCell ref="C13:D13"/>
    <mergeCell ref="E13:H13"/>
    <mergeCell ref="I13:L13"/>
    <mergeCell ref="M13:P13"/>
    <mergeCell ref="Q13:T13"/>
    <mergeCell ref="Y10:AB10"/>
    <mergeCell ref="C11:D11"/>
    <mergeCell ref="E11:H11"/>
    <mergeCell ref="I11:L11"/>
    <mergeCell ref="M11:P11"/>
    <mergeCell ref="Q11:T11"/>
    <mergeCell ref="U11:X11"/>
    <mergeCell ref="Y11:AB11"/>
    <mergeCell ref="C10:D10"/>
    <mergeCell ref="E10:H10"/>
    <mergeCell ref="I10:L10"/>
    <mergeCell ref="M10:P10"/>
    <mergeCell ref="Q10:T10"/>
    <mergeCell ref="U10:X10"/>
    <mergeCell ref="U13:X13"/>
    <mergeCell ref="Y13:AB13"/>
    <mergeCell ref="C7:D7"/>
    <mergeCell ref="E7:H7"/>
    <mergeCell ref="I7:L7"/>
    <mergeCell ref="M7:P7"/>
    <mergeCell ref="Q7:T7"/>
    <mergeCell ref="U7:X7"/>
    <mergeCell ref="Y7:AB7"/>
    <mergeCell ref="Y8:AB8"/>
    <mergeCell ref="C9:D9"/>
    <mergeCell ref="E9:H9"/>
    <mergeCell ref="I9:L9"/>
    <mergeCell ref="M9:P9"/>
    <mergeCell ref="Q9:T9"/>
    <mergeCell ref="U9:X9"/>
    <mergeCell ref="Y9:AB9"/>
    <mergeCell ref="C8:D8"/>
    <mergeCell ref="E8:H8"/>
    <mergeCell ref="I8:L8"/>
    <mergeCell ref="M8:P8"/>
    <mergeCell ref="Q8:T8"/>
    <mergeCell ref="U8:X8"/>
    <mergeCell ref="B5:D5"/>
    <mergeCell ref="C6:D6"/>
    <mergeCell ref="E6:H6"/>
    <mergeCell ref="I6:L6"/>
    <mergeCell ref="M6:P6"/>
    <mergeCell ref="Q6:T6"/>
    <mergeCell ref="B2:AB2"/>
    <mergeCell ref="M3:AB3"/>
    <mergeCell ref="B4:D4"/>
    <mergeCell ref="E4:H4"/>
    <mergeCell ref="I4:L4"/>
    <mergeCell ref="M4:P4"/>
    <mergeCell ref="Q4:T4"/>
    <mergeCell ref="U4:X4"/>
    <mergeCell ref="Y4:AB4"/>
    <mergeCell ref="U6:X6"/>
    <mergeCell ref="Y6:AB6"/>
  </mergeCells>
  <phoneticPr fontId="4"/>
  <pageMargins left="0.55000000000000004" right="0.27500000000000002" top="0.57986111111111105" bottom="0.209722222222222" header="0.156944444444444" footer="0.156944444444444"/>
  <pageSetup paperSize="9" scale="85" firstPageNumber="4294963191" fitToHeight="0" orientation="portrait" useFirstPageNumber="1" r:id="rId1"/>
  <headerFooter alignWithMargins="0"/>
  <rowBreaks count="1" manualBreakCount="1">
    <brk id="40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30"/>
  <sheetViews>
    <sheetView showGridLines="0" topLeftCell="A7" zoomScaleNormal="100" workbookViewId="0">
      <selection activeCell="G22" sqref="G22"/>
    </sheetView>
  </sheetViews>
  <sheetFormatPr defaultColWidth="9" defaultRowHeight="14.25" x14ac:dyDescent="0.4"/>
  <cols>
    <col min="1" max="1" width="9" style="23" customWidth="1"/>
    <col min="2" max="2" width="12.625" style="23" customWidth="1"/>
    <col min="3" max="8" width="14.375" style="23" customWidth="1"/>
    <col min="9" max="256" width="9" style="23"/>
    <col min="257" max="257" width="9" style="23" customWidth="1"/>
    <col min="258" max="258" width="12.625" style="23" customWidth="1"/>
    <col min="259" max="264" width="14.375" style="23" customWidth="1"/>
    <col min="265" max="512" width="9" style="23"/>
    <col min="513" max="513" width="9" style="23" customWidth="1"/>
    <col min="514" max="514" width="12.625" style="23" customWidth="1"/>
    <col min="515" max="520" width="14.375" style="23" customWidth="1"/>
    <col min="521" max="768" width="9" style="23"/>
    <col min="769" max="769" width="9" style="23" customWidth="1"/>
    <col min="770" max="770" width="12.625" style="23" customWidth="1"/>
    <col min="771" max="776" width="14.375" style="23" customWidth="1"/>
    <col min="777" max="1024" width="9" style="23"/>
    <col min="1025" max="1025" width="9" style="23" customWidth="1"/>
    <col min="1026" max="1026" width="12.625" style="23" customWidth="1"/>
    <col min="1027" max="1032" width="14.375" style="23" customWidth="1"/>
    <col min="1033" max="1280" width="9" style="23"/>
    <col min="1281" max="1281" width="9" style="23" customWidth="1"/>
    <col min="1282" max="1282" width="12.625" style="23" customWidth="1"/>
    <col min="1283" max="1288" width="14.375" style="23" customWidth="1"/>
    <col min="1289" max="1536" width="9" style="23"/>
    <col min="1537" max="1537" width="9" style="23" customWidth="1"/>
    <col min="1538" max="1538" width="12.625" style="23" customWidth="1"/>
    <col min="1539" max="1544" width="14.375" style="23" customWidth="1"/>
    <col min="1545" max="1792" width="9" style="23"/>
    <col min="1793" max="1793" width="9" style="23" customWidth="1"/>
    <col min="1794" max="1794" width="12.625" style="23" customWidth="1"/>
    <col min="1795" max="1800" width="14.375" style="23" customWidth="1"/>
    <col min="1801" max="2048" width="9" style="23"/>
    <col min="2049" max="2049" width="9" style="23" customWidth="1"/>
    <col min="2050" max="2050" width="12.625" style="23" customWidth="1"/>
    <col min="2051" max="2056" width="14.375" style="23" customWidth="1"/>
    <col min="2057" max="2304" width="9" style="23"/>
    <col min="2305" max="2305" width="9" style="23" customWidth="1"/>
    <col min="2306" max="2306" width="12.625" style="23" customWidth="1"/>
    <col min="2307" max="2312" width="14.375" style="23" customWidth="1"/>
    <col min="2313" max="2560" width="9" style="23"/>
    <col min="2561" max="2561" width="9" style="23" customWidth="1"/>
    <col min="2562" max="2562" width="12.625" style="23" customWidth="1"/>
    <col min="2563" max="2568" width="14.375" style="23" customWidth="1"/>
    <col min="2569" max="2816" width="9" style="23"/>
    <col min="2817" max="2817" width="9" style="23" customWidth="1"/>
    <col min="2818" max="2818" width="12.625" style="23" customWidth="1"/>
    <col min="2819" max="2824" width="14.375" style="23" customWidth="1"/>
    <col min="2825" max="3072" width="9" style="23"/>
    <col min="3073" max="3073" width="9" style="23" customWidth="1"/>
    <col min="3074" max="3074" width="12.625" style="23" customWidth="1"/>
    <col min="3075" max="3080" width="14.375" style="23" customWidth="1"/>
    <col min="3081" max="3328" width="9" style="23"/>
    <col min="3329" max="3329" width="9" style="23" customWidth="1"/>
    <col min="3330" max="3330" width="12.625" style="23" customWidth="1"/>
    <col min="3331" max="3336" width="14.375" style="23" customWidth="1"/>
    <col min="3337" max="3584" width="9" style="23"/>
    <col min="3585" max="3585" width="9" style="23" customWidth="1"/>
    <col min="3586" max="3586" width="12.625" style="23" customWidth="1"/>
    <col min="3587" max="3592" width="14.375" style="23" customWidth="1"/>
    <col min="3593" max="3840" width="9" style="23"/>
    <col min="3841" max="3841" width="9" style="23" customWidth="1"/>
    <col min="3842" max="3842" width="12.625" style="23" customWidth="1"/>
    <col min="3843" max="3848" width="14.375" style="23" customWidth="1"/>
    <col min="3849" max="4096" width="9" style="23"/>
    <col min="4097" max="4097" width="9" style="23" customWidth="1"/>
    <col min="4098" max="4098" width="12.625" style="23" customWidth="1"/>
    <col min="4099" max="4104" width="14.375" style="23" customWidth="1"/>
    <col min="4105" max="4352" width="9" style="23"/>
    <col min="4353" max="4353" width="9" style="23" customWidth="1"/>
    <col min="4354" max="4354" width="12.625" style="23" customWidth="1"/>
    <col min="4355" max="4360" width="14.375" style="23" customWidth="1"/>
    <col min="4361" max="4608" width="9" style="23"/>
    <col min="4609" max="4609" width="9" style="23" customWidth="1"/>
    <col min="4610" max="4610" width="12.625" style="23" customWidth="1"/>
    <col min="4611" max="4616" width="14.375" style="23" customWidth="1"/>
    <col min="4617" max="4864" width="9" style="23"/>
    <col min="4865" max="4865" width="9" style="23" customWidth="1"/>
    <col min="4866" max="4866" width="12.625" style="23" customWidth="1"/>
    <col min="4867" max="4872" width="14.375" style="23" customWidth="1"/>
    <col min="4873" max="5120" width="9" style="23"/>
    <col min="5121" max="5121" width="9" style="23" customWidth="1"/>
    <col min="5122" max="5122" width="12.625" style="23" customWidth="1"/>
    <col min="5123" max="5128" width="14.375" style="23" customWidth="1"/>
    <col min="5129" max="5376" width="9" style="23"/>
    <col min="5377" max="5377" width="9" style="23" customWidth="1"/>
    <col min="5378" max="5378" width="12.625" style="23" customWidth="1"/>
    <col min="5379" max="5384" width="14.375" style="23" customWidth="1"/>
    <col min="5385" max="5632" width="9" style="23"/>
    <col min="5633" max="5633" width="9" style="23" customWidth="1"/>
    <col min="5634" max="5634" width="12.625" style="23" customWidth="1"/>
    <col min="5635" max="5640" width="14.375" style="23" customWidth="1"/>
    <col min="5641" max="5888" width="9" style="23"/>
    <col min="5889" max="5889" width="9" style="23" customWidth="1"/>
    <col min="5890" max="5890" width="12.625" style="23" customWidth="1"/>
    <col min="5891" max="5896" width="14.375" style="23" customWidth="1"/>
    <col min="5897" max="6144" width="9" style="23"/>
    <col min="6145" max="6145" width="9" style="23" customWidth="1"/>
    <col min="6146" max="6146" width="12.625" style="23" customWidth="1"/>
    <col min="6147" max="6152" width="14.375" style="23" customWidth="1"/>
    <col min="6153" max="6400" width="9" style="23"/>
    <col min="6401" max="6401" width="9" style="23" customWidth="1"/>
    <col min="6402" max="6402" width="12.625" style="23" customWidth="1"/>
    <col min="6403" max="6408" width="14.375" style="23" customWidth="1"/>
    <col min="6409" max="6656" width="9" style="23"/>
    <col min="6657" max="6657" width="9" style="23" customWidth="1"/>
    <col min="6658" max="6658" width="12.625" style="23" customWidth="1"/>
    <col min="6659" max="6664" width="14.375" style="23" customWidth="1"/>
    <col min="6665" max="6912" width="9" style="23"/>
    <col min="6913" max="6913" width="9" style="23" customWidth="1"/>
    <col min="6914" max="6914" width="12.625" style="23" customWidth="1"/>
    <col min="6915" max="6920" width="14.375" style="23" customWidth="1"/>
    <col min="6921" max="7168" width="9" style="23"/>
    <col min="7169" max="7169" width="9" style="23" customWidth="1"/>
    <col min="7170" max="7170" width="12.625" style="23" customWidth="1"/>
    <col min="7171" max="7176" width="14.375" style="23" customWidth="1"/>
    <col min="7177" max="7424" width="9" style="23"/>
    <col min="7425" max="7425" width="9" style="23" customWidth="1"/>
    <col min="7426" max="7426" width="12.625" style="23" customWidth="1"/>
    <col min="7427" max="7432" width="14.375" style="23" customWidth="1"/>
    <col min="7433" max="7680" width="9" style="23"/>
    <col min="7681" max="7681" width="9" style="23" customWidth="1"/>
    <col min="7682" max="7682" width="12.625" style="23" customWidth="1"/>
    <col min="7683" max="7688" width="14.375" style="23" customWidth="1"/>
    <col min="7689" max="7936" width="9" style="23"/>
    <col min="7937" max="7937" width="9" style="23" customWidth="1"/>
    <col min="7938" max="7938" width="12.625" style="23" customWidth="1"/>
    <col min="7939" max="7944" width="14.375" style="23" customWidth="1"/>
    <col min="7945" max="8192" width="9" style="23"/>
    <col min="8193" max="8193" width="9" style="23" customWidth="1"/>
    <col min="8194" max="8194" width="12.625" style="23" customWidth="1"/>
    <col min="8195" max="8200" width="14.375" style="23" customWidth="1"/>
    <col min="8201" max="8448" width="9" style="23"/>
    <col min="8449" max="8449" width="9" style="23" customWidth="1"/>
    <col min="8450" max="8450" width="12.625" style="23" customWidth="1"/>
    <col min="8451" max="8456" width="14.375" style="23" customWidth="1"/>
    <col min="8457" max="8704" width="9" style="23"/>
    <col min="8705" max="8705" width="9" style="23" customWidth="1"/>
    <col min="8706" max="8706" width="12.625" style="23" customWidth="1"/>
    <col min="8707" max="8712" width="14.375" style="23" customWidth="1"/>
    <col min="8713" max="8960" width="9" style="23"/>
    <col min="8961" max="8961" width="9" style="23" customWidth="1"/>
    <col min="8962" max="8962" width="12.625" style="23" customWidth="1"/>
    <col min="8963" max="8968" width="14.375" style="23" customWidth="1"/>
    <col min="8969" max="9216" width="9" style="23"/>
    <col min="9217" max="9217" width="9" style="23" customWidth="1"/>
    <col min="9218" max="9218" width="12.625" style="23" customWidth="1"/>
    <col min="9219" max="9224" width="14.375" style="23" customWidth="1"/>
    <col min="9225" max="9472" width="9" style="23"/>
    <col min="9473" max="9473" width="9" style="23" customWidth="1"/>
    <col min="9474" max="9474" width="12.625" style="23" customWidth="1"/>
    <col min="9475" max="9480" width="14.375" style="23" customWidth="1"/>
    <col min="9481" max="9728" width="9" style="23"/>
    <col min="9729" max="9729" width="9" style="23" customWidth="1"/>
    <col min="9730" max="9730" width="12.625" style="23" customWidth="1"/>
    <col min="9731" max="9736" width="14.375" style="23" customWidth="1"/>
    <col min="9737" max="9984" width="9" style="23"/>
    <col min="9985" max="9985" width="9" style="23" customWidth="1"/>
    <col min="9986" max="9986" width="12.625" style="23" customWidth="1"/>
    <col min="9987" max="9992" width="14.375" style="23" customWidth="1"/>
    <col min="9993" max="10240" width="9" style="23"/>
    <col min="10241" max="10241" width="9" style="23" customWidth="1"/>
    <col min="10242" max="10242" width="12.625" style="23" customWidth="1"/>
    <col min="10243" max="10248" width="14.375" style="23" customWidth="1"/>
    <col min="10249" max="10496" width="9" style="23"/>
    <col min="10497" max="10497" width="9" style="23" customWidth="1"/>
    <col min="10498" max="10498" width="12.625" style="23" customWidth="1"/>
    <col min="10499" max="10504" width="14.375" style="23" customWidth="1"/>
    <col min="10505" max="10752" width="9" style="23"/>
    <col min="10753" max="10753" width="9" style="23" customWidth="1"/>
    <col min="10754" max="10754" width="12.625" style="23" customWidth="1"/>
    <col min="10755" max="10760" width="14.375" style="23" customWidth="1"/>
    <col min="10761" max="11008" width="9" style="23"/>
    <col min="11009" max="11009" width="9" style="23" customWidth="1"/>
    <col min="11010" max="11010" width="12.625" style="23" customWidth="1"/>
    <col min="11011" max="11016" width="14.375" style="23" customWidth="1"/>
    <col min="11017" max="11264" width="9" style="23"/>
    <col min="11265" max="11265" width="9" style="23" customWidth="1"/>
    <col min="11266" max="11266" width="12.625" style="23" customWidth="1"/>
    <col min="11267" max="11272" width="14.375" style="23" customWidth="1"/>
    <col min="11273" max="11520" width="9" style="23"/>
    <col min="11521" max="11521" width="9" style="23" customWidth="1"/>
    <col min="11522" max="11522" width="12.625" style="23" customWidth="1"/>
    <col min="11523" max="11528" width="14.375" style="23" customWidth="1"/>
    <col min="11529" max="11776" width="9" style="23"/>
    <col min="11777" max="11777" width="9" style="23" customWidth="1"/>
    <col min="11778" max="11778" width="12.625" style="23" customWidth="1"/>
    <col min="11779" max="11784" width="14.375" style="23" customWidth="1"/>
    <col min="11785" max="12032" width="9" style="23"/>
    <col min="12033" max="12033" width="9" style="23" customWidth="1"/>
    <col min="12034" max="12034" width="12.625" style="23" customWidth="1"/>
    <col min="12035" max="12040" width="14.375" style="23" customWidth="1"/>
    <col min="12041" max="12288" width="9" style="23"/>
    <col min="12289" max="12289" width="9" style="23" customWidth="1"/>
    <col min="12290" max="12290" width="12.625" style="23" customWidth="1"/>
    <col min="12291" max="12296" width="14.375" style="23" customWidth="1"/>
    <col min="12297" max="12544" width="9" style="23"/>
    <col min="12545" max="12545" width="9" style="23" customWidth="1"/>
    <col min="12546" max="12546" width="12.625" style="23" customWidth="1"/>
    <col min="12547" max="12552" width="14.375" style="23" customWidth="1"/>
    <col min="12553" max="12800" width="9" style="23"/>
    <col min="12801" max="12801" width="9" style="23" customWidth="1"/>
    <col min="12802" max="12802" width="12.625" style="23" customWidth="1"/>
    <col min="12803" max="12808" width="14.375" style="23" customWidth="1"/>
    <col min="12809" max="13056" width="9" style="23"/>
    <col min="13057" max="13057" width="9" style="23" customWidth="1"/>
    <col min="13058" max="13058" width="12.625" style="23" customWidth="1"/>
    <col min="13059" max="13064" width="14.375" style="23" customWidth="1"/>
    <col min="13065" max="13312" width="9" style="23"/>
    <col min="13313" max="13313" width="9" style="23" customWidth="1"/>
    <col min="13314" max="13314" width="12.625" style="23" customWidth="1"/>
    <col min="13315" max="13320" width="14.375" style="23" customWidth="1"/>
    <col min="13321" max="13568" width="9" style="23"/>
    <col min="13569" max="13569" width="9" style="23" customWidth="1"/>
    <col min="13570" max="13570" width="12.625" style="23" customWidth="1"/>
    <col min="13571" max="13576" width="14.375" style="23" customWidth="1"/>
    <col min="13577" max="13824" width="9" style="23"/>
    <col min="13825" max="13825" width="9" style="23" customWidth="1"/>
    <col min="13826" max="13826" width="12.625" style="23" customWidth="1"/>
    <col min="13827" max="13832" width="14.375" style="23" customWidth="1"/>
    <col min="13833" max="14080" width="9" style="23"/>
    <col min="14081" max="14081" width="9" style="23" customWidth="1"/>
    <col min="14082" max="14082" width="12.625" style="23" customWidth="1"/>
    <col min="14083" max="14088" width="14.375" style="23" customWidth="1"/>
    <col min="14089" max="14336" width="9" style="23"/>
    <col min="14337" max="14337" width="9" style="23" customWidth="1"/>
    <col min="14338" max="14338" width="12.625" style="23" customWidth="1"/>
    <col min="14339" max="14344" width="14.375" style="23" customWidth="1"/>
    <col min="14345" max="14592" width="9" style="23"/>
    <col min="14593" max="14593" width="9" style="23" customWidth="1"/>
    <col min="14594" max="14594" width="12.625" style="23" customWidth="1"/>
    <col min="14595" max="14600" width="14.375" style="23" customWidth="1"/>
    <col min="14601" max="14848" width="9" style="23"/>
    <col min="14849" max="14849" width="9" style="23" customWidth="1"/>
    <col min="14850" max="14850" width="12.625" style="23" customWidth="1"/>
    <col min="14851" max="14856" width="14.375" style="23" customWidth="1"/>
    <col min="14857" max="15104" width="9" style="23"/>
    <col min="15105" max="15105" width="9" style="23" customWidth="1"/>
    <col min="15106" max="15106" width="12.625" style="23" customWidth="1"/>
    <col min="15107" max="15112" width="14.375" style="23" customWidth="1"/>
    <col min="15113" max="15360" width="9" style="23"/>
    <col min="15361" max="15361" width="9" style="23" customWidth="1"/>
    <col min="15362" max="15362" width="12.625" style="23" customWidth="1"/>
    <col min="15363" max="15368" width="14.375" style="23" customWidth="1"/>
    <col min="15369" max="15616" width="9" style="23"/>
    <col min="15617" max="15617" width="9" style="23" customWidth="1"/>
    <col min="15618" max="15618" width="12.625" style="23" customWidth="1"/>
    <col min="15619" max="15624" width="14.375" style="23" customWidth="1"/>
    <col min="15625" max="15872" width="9" style="23"/>
    <col min="15873" max="15873" width="9" style="23" customWidth="1"/>
    <col min="15874" max="15874" width="12.625" style="23" customWidth="1"/>
    <col min="15875" max="15880" width="14.375" style="23" customWidth="1"/>
    <col min="15881" max="16128" width="9" style="23"/>
    <col min="16129" max="16129" width="9" style="23" customWidth="1"/>
    <col min="16130" max="16130" width="12.625" style="23" customWidth="1"/>
    <col min="16131" max="16136" width="14.375" style="23" customWidth="1"/>
    <col min="16137" max="16384" width="9" style="23"/>
  </cols>
  <sheetData>
    <row r="2" spans="1:256" ht="24" customHeight="1" x14ac:dyDescent="0.4">
      <c r="B2" s="315" t="s">
        <v>193</v>
      </c>
      <c r="C2" s="316"/>
      <c r="D2" s="316"/>
      <c r="E2" s="316"/>
      <c r="F2" s="316"/>
      <c r="G2" s="316"/>
      <c r="H2" s="316"/>
    </row>
    <row r="3" spans="1:256" ht="17.25" customHeight="1" thickBot="1" x14ac:dyDescent="0.2">
      <c r="H3" s="24" t="s">
        <v>79</v>
      </c>
    </row>
    <row r="4" spans="1:256" ht="24" customHeight="1" x14ac:dyDescent="0.4">
      <c r="B4" s="317" t="s">
        <v>80</v>
      </c>
      <c r="C4" s="319" t="s">
        <v>81</v>
      </c>
      <c r="D4" s="319"/>
      <c r="E4" s="319" t="s">
        <v>82</v>
      </c>
      <c r="F4" s="320"/>
      <c r="G4" s="319" t="s">
        <v>83</v>
      </c>
      <c r="H4" s="321"/>
    </row>
    <row r="5" spans="1:256" ht="24" customHeight="1" x14ac:dyDescent="0.4">
      <c r="B5" s="318"/>
      <c r="C5" s="322" t="s">
        <v>84</v>
      </c>
      <c r="D5" s="322" t="s">
        <v>85</v>
      </c>
      <c r="E5" s="322" t="s">
        <v>84</v>
      </c>
      <c r="F5" s="323" t="s">
        <v>85</v>
      </c>
      <c r="G5" s="322" t="s">
        <v>86</v>
      </c>
      <c r="H5" s="324"/>
    </row>
    <row r="6" spans="1:256" ht="24" customHeight="1" x14ac:dyDescent="0.4">
      <c r="B6" s="318"/>
      <c r="C6" s="322"/>
      <c r="D6" s="322"/>
      <c r="E6" s="322"/>
      <c r="F6" s="323"/>
      <c r="G6" s="182" t="s">
        <v>87</v>
      </c>
      <c r="H6" s="183" t="s">
        <v>88</v>
      </c>
    </row>
    <row r="7" spans="1:256" s="26" customFormat="1" ht="24" customHeight="1" x14ac:dyDescent="0.4">
      <c r="A7" s="23"/>
      <c r="B7" s="25" t="s">
        <v>201</v>
      </c>
      <c r="C7" s="27">
        <v>69573234</v>
      </c>
      <c r="D7" s="27">
        <v>67107566</v>
      </c>
      <c r="E7" s="27">
        <v>49186461</v>
      </c>
      <c r="F7" s="27">
        <v>47281170</v>
      </c>
      <c r="G7" s="27">
        <v>10553797</v>
      </c>
      <c r="H7" s="28">
        <v>10308846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s="26" customFormat="1" ht="24" customHeight="1" x14ac:dyDescent="0.4">
      <c r="A8" s="23"/>
      <c r="B8" s="25">
        <v>3</v>
      </c>
      <c r="C8" s="27">
        <v>66563708</v>
      </c>
      <c r="D8" s="27">
        <v>63044354</v>
      </c>
      <c r="E8" s="27">
        <v>45232523</v>
      </c>
      <c r="F8" s="27">
        <v>42159413</v>
      </c>
      <c r="G8" s="27">
        <v>11009918</v>
      </c>
      <c r="H8" s="28">
        <v>10753369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s="26" customFormat="1" ht="24" customHeight="1" x14ac:dyDescent="0.4">
      <c r="A9" s="23"/>
      <c r="B9" s="25">
        <v>4</v>
      </c>
      <c r="C9" s="27">
        <v>64822382</v>
      </c>
      <c r="D9" s="27">
        <v>61599087</v>
      </c>
      <c r="E9" s="27">
        <v>43539167</v>
      </c>
      <c r="F9" s="27">
        <v>40797254</v>
      </c>
      <c r="G9" s="27">
        <v>10469485</v>
      </c>
      <c r="H9" s="28">
        <v>10407012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 ht="24" customHeight="1" thickBot="1" x14ac:dyDescent="0.45">
      <c r="B10" s="245">
        <v>5</v>
      </c>
      <c r="C10" s="246">
        <v>66105586</v>
      </c>
      <c r="D10" s="247">
        <v>63598348</v>
      </c>
      <c r="E10" s="247">
        <v>44237213</v>
      </c>
      <c r="F10" s="247">
        <v>42215319</v>
      </c>
      <c r="G10" s="247">
        <v>10240981</v>
      </c>
      <c r="H10" s="248">
        <v>10210079</v>
      </c>
    </row>
    <row r="11" spans="1:256" ht="14.25" customHeight="1" thickBot="1" x14ac:dyDescent="0.45">
      <c r="A11" s="26"/>
      <c r="B11" s="32"/>
      <c r="C11" s="20"/>
      <c r="D11" s="20"/>
      <c r="E11" s="20"/>
      <c r="F11" s="33"/>
      <c r="G11" s="33"/>
      <c r="H11" s="33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ht="24" customHeight="1" x14ac:dyDescent="0.4">
      <c r="B12" s="317" t="s">
        <v>80</v>
      </c>
      <c r="C12" s="320" t="s">
        <v>89</v>
      </c>
      <c r="D12" s="325"/>
      <c r="E12" s="325"/>
      <c r="F12" s="325"/>
      <c r="G12" s="325"/>
      <c r="H12" s="326"/>
    </row>
    <row r="13" spans="1:256" ht="27" customHeight="1" x14ac:dyDescent="0.4">
      <c r="B13" s="318"/>
      <c r="C13" s="322" t="s">
        <v>90</v>
      </c>
      <c r="D13" s="322"/>
      <c r="E13" s="323" t="s">
        <v>91</v>
      </c>
      <c r="F13" s="327"/>
      <c r="G13" s="323" t="s">
        <v>92</v>
      </c>
      <c r="H13" s="328"/>
    </row>
    <row r="14" spans="1:256" ht="27" customHeight="1" x14ac:dyDescent="0.4">
      <c r="B14" s="318"/>
      <c r="C14" s="182" t="s">
        <v>87</v>
      </c>
      <c r="D14" s="182" t="s">
        <v>88</v>
      </c>
      <c r="E14" s="182" t="s">
        <v>87</v>
      </c>
      <c r="F14" s="182" t="s">
        <v>88</v>
      </c>
      <c r="G14" s="182" t="s">
        <v>87</v>
      </c>
      <c r="H14" s="183" t="s">
        <v>88</v>
      </c>
    </row>
    <row r="15" spans="1:256" ht="24" customHeight="1" x14ac:dyDescent="0.4">
      <c r="B15" s="25" t="s">
        <v>201</v>
      </c>
      <c r="C15" s="34" t="s">
        <v>106</v>
      </c>
      <c r="D15" s="34" t="s">
        <v>106</v>
      </c>
      <c r="E15" s="34">
        <v>8331892</v>
      </c>
      <c r="F15" s="34">
        <v>8026138</v>
      </c>
      <c r="G15" s="27">
        <v>1501084</v>
      </c>
      <c r="H15" s="28">
        <v>1491412</v>
      </c>
    </row>
    <row r="16" spans="1:256" ht="24" customHeight="1" x14ac:dyDescent="0.4">
      <c r="B16" s="25">
        <v>3</v>
      </c>
      <c r="C16" s="34" t="s">
        <v>106</v>
      </c>
      <c r="D16" s="34" t="s">
        <v>106</v>
      </c>
      <c r="E16" s="34">
        <v>8775709</v>
      </c>
      <c r="F16" s="34">
        <v>8598656</v>
      </c>
      <c r="G16" s="27">
        <v>1545558</v>
      </c>
      <c r="H16" s="28">
        <v>1532916</v>
      </c>
    </row>
    <row r="17" spans="2:8" ht="24" customHeight="1" x14ac:dyDescent="0.4">
      <c r="B17" s="25">
        <v>4</v>
      </c>
      <c r="C17" s="34" t="s">
        <v>106</v>
      </c>
      <c r="D17" s="34" t="s">
        <v>106</v>
      </c>
      <c r="E17" s="34">
        <v>9164975</v>
      </c>
      <c r="F17" s="34">
        <v>8759221</v>
      </c>
      <c r="G17" s="27">
        <v>1648755</v>
      </c>
      <c r="H17" s="28">
        <v>1635600</v>
      </c>
    </row>
    <row r="18" spans="2:8" ht="24" customHeight="1" thickBot="1" x14ac:dyDescent="0.45">
      <c r="B18" s="29">
        <v>5</v>
      </c>
      <c r="C18" s="34" t="s">
        <v>106</v>
      </c>
      <c r="D18" s="34" t="s">
        <v>106</v>
      </c>
      <c r="E18" s="35">
        <v>9923437</v>
      </c>
      <c r="F18" s="35">
        <v>9482088</v>
      </c>
      <c r="G18" s="30">
        <v>1703955</v>
      </c>
      <c r="H18" s="31">
        <v>1690862</v>
      </c>
    </row>
    <row r="19" spans="2:8" ht="26.25" customHeight="1" x14ac:dyDescent="0.4">
      <c r="B19" s="314" t="s">
        <v>93</v>
      </c>
      <c r="C19" s="314"/>
      <c r="D19" s="314"/>
      <c r="E19" s="314"/>
      <c r="F19" s="314"/>
      <c r="G19" s="314"/>
      <c r="H19" s="314"/>
    </row>
    <row r="20" spans="2:8" ht="16.5" customHeight="1" x14ac:dyDescent="0.4">
      <c r="B20" s="36" t="s">
        <v>94</v>
      </c>
      <c r="E20" s="37"/>
      <c r="F20" s="37"/>
      <c r="G20" s="37"/>
      <c r="H20" s="37"/>
    </row>
    <row r="21" spans="2:8" ht="24" customHeight="1" x14ac:dyDescent="0.4">
      <c r="E21" s="37"/>
      <c r="F21" s="37"/>
      <c r="G21" s="37"/>
      <c r="H21" s="37"/>
    </row>
    <row r="22" spans="2:8" ht="24" customHeight="1" x14ac:dyDescent="0.4">
      <c r="E22" s="37"/>
      <c r="F22" s="38"/>
      <c r="G22" s="39"/>
      <c r="H22" s="37"/>
    </row>
    <row r="23" spans="2:8" ht="24" customHeight="1" x14ac:dyDescent="0.4">
      <c r="E23" s="37"/>
      <c r="F23" s="37"/>
      <c r="G23" s="37"/>
      <c r="H23" s="37"/>
    </row>
    <row r="24" spans="2:8" ht="24" customHeight="1" x14ac:dyDescent="0.4">
      <c r="E24" s="37"/>
      <c r="F24" s="37"/>
      <c r="G24" s="37"/>
      <c r="H24" s="37"/>
    </row>
    <row r="25" spans="2:8" ht="24" customHeight="1" x14ac:dyDescent="0.4">
      <c r="E25" s="37"/>
      <c r="F25" s="37"/>
      <c r="G25" s="37"/>
      <c r="H25" s="37"/>
    </row>
    <row r="26" spans="2:8" ht="33.75" customHeight="1" x14ac:dyDescent="0.4">
      <c r="E26" s="40"/>
      <c r="F26" s="37"/>
      <c r="G26" s="37"/>
      <c r="H26" s="37"/>
    </row>
    <row r="27" spans="2:8" x14ac:dyDescent="0.4">
      <c r="E27" s="40"/>
      <c r="F27" s="37"/>
      <c r="G27" s="37"/>
      <c r="H27" s="37"/>
    </row>
    <row r="28" spans="2:8" x14ac:dyDescent="0.4">
      <c r="E28" s="37"/>
      <c r="F28" s="37"/>
      <c r="G28" s="37"/>
      <c r="H28" s="37"/>
    </row>
    <row r="29" spans="2:8" x14ac:dyDescent="0.4">
      <c r="E29" s="37"/>
      <c r="F29" s="37"/>
      <c r="G29" s="37"/>
      <c r="H29" s="37"/>
    </row>
    <row r="30" spans="2:8" x14ac:dyDescent="0.4">
      <c r="E30" s="41"/>
      <c r="F30" s="41"/>
      <c r="G30" s="41"/>
      <c r="H30" s="41"/>
    </row>
  </sheetData>
  <mergeCells count="16">
    <mergeCell ref="B19:H19"/>
    <mergeCell ref="B2:H2"/>
    <mergeCell ref="B4:B6"/>
    <mergeCell ref="C4:D4"/>
    <mergeCell ref="E4:F4"/>
    <mergeCell ref="G4:H4"/>
    <mergeCell ref="C5:C6"/>
    <mergeCell ref="D5:D6"/>
    <mergeCell ref="E5:E6"/>
    <mergeCell ref="F5:F6"/>
    <mergeCell ref="G5:H5"/>
    <mergeCell ref="B12:B14"/>
    <mergeCell ref="C12:H12"/>
    <mergeCell ref="C13:D13"/>
    <mergeCell ref="E13:F13"/>
    <mergeCell ref="G13:H13"/>
  </mergeCells>
  <phoneticPr fontId="4"/>
  <printOptions horizontalCentered="1"/>
  <pageMargins left="0.3" right="0.25" top="0.98402777777777795" bottom="0.39305555555555599" header="0.51111111111111096" footer="0.51111111111111096"/>
  <pageSetup paperSize="9" scale="91" firstPageNumber="4294963191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3"/>
  <sheetViews>
    <sheetView showGridLines="0" zoomScale="85" zoomScaleNormal="85" zoomScaleSheetLayoutView="85" workbookViewId="0">
      <selection activeCell="Q11" sqref="Q11"/>
    </sheetView>
  </sheetViews>
  <sheetFormatPr defaultRowHeight="18.75" x14ac:dyDescent="0.4"/>
  <cols>
    <col min="1" max="1" width="1.25" style="46" customWidth="1"/>
    <col min="2" max="2" width="22" style="43" customWidth="1"/>
    <col min="3" max="4" width="9.25" style="88" customWidth="1"/>
    <col min="5" max="5" width="5.625" style="88" customWidth="1"/>
    <col min="6" max="7" width="9.25" style="88" customWidth="1"/>
    <col min="8" max="8" width="6.875" style="88" customWidth="1"/>
    <col min="9" max="10" width="9.25" style="88" customWidth="1"/>
    <col min="11" max="11" width="6.875" style="88" customWidth="1"/>
    <col min="12" max="13" width="9.25" style="88" customWidth="1"/>
    <col min="14" max="14" width="6.875" style="88" customWidth="1"/>
    <col min="15" max="15" width="5.625" style="88" customWidth="1"/>
    <col min="16" max="16" width="10.125" style="46" customWidth="1"/>
    <col min="17" max="237" width="9" style="46"/>
    <col min="238" max="238" width="9" style="46" customWidth="1"/>
    <col min="239" max="239" width="22" style="46" customWidth="1"/>
    <col min="240" max="257" width="0" style="46" hidden="1" customWidth="1"/>
    <col min="258" max="259" width="9.25" style="46" customWidth="1"/>
    <col min="260" max="260" width="5.625" style="46" customWidth="1"/>
    <col min="261" max="262" width="9.25" style="46" customWidth="1"/>
    <col min="263" max="263" width="5.625" style="46" customWidth="1"/>
    <col min="264" max="265" width="10" style="46" customWidth="1"/>
    <col min="266" max="266" width="5.625" style="46" customWidth="1"/>
    <col min="267" max="268" width="9.25" style="46" customWidth="1"/>
    <col min="269" max="270" width="5.625" style="46" customWidth="1"/>
    <col min="271" max="272" width="10.125" style="46" customWidth="1"/>
    <col min="273" max="493" width="9" style="46"/>
    <col min="494" max="494" width="9" style="46" customWidth="1"/>
    <col min="495" max="495" width="22" style="46" customWidth="1"/>
    <col min="496" max="513" width="0" style="46" hidden="1" customWidth="1"/>
    <col min="514" max="515" width="9.25" style="46" customWidth="1"/>
    <col min="516" max="516" width="5.625" style="46" customWidth="1"/>
    <col min="517" max="518" width="9.25" style="46" customWidth="1"/>
    <col min="519" max="519" width="5.625" style="46" customWidth="1"/>
    <col min="520" max="521" width="10" style="46" customWidth="1"/>
    <col min="522" max="522" width="5.625" style="46" customWidth="1"/>
    <col min="523" max="524" width="9.25" style="46" customWidth="1"/>
    <col min="525" max="526" width="5.625" style="46" customWidth="1"/>
    <col min="527" max="528" width="10.125" style="46" customWidth="1"/>
    <col min="529" max="749" width="9" style="46"/>
    <col min="750" max="750" width="9" style="46" customWidth="1"/>
    <col min="751" max="751" width="22" style="46" customWidth="1"/>
    <col min="752" max="769" width="0" style="46" hidden="1" customWidth="1"/>
    <col min="770" max="771" width="9.25" style="46" customWidth="1"/>
    <col min="772" max="772" width="5.625" style="46" customWidth="1"/>
    <col min="773" max="774" width="9.25" style="46" customWidth="1"/>
    <col min="775" max="775" width="5.625" style="46" customWidth="1"/>
    <col min="776" max="777" width="10" style="46" customWidth="1"/>
    <col min="778" max="778" width="5.625" style="46" customWidth="1"/>
    <col min="779" max="780" width="9.25" style="46" customWidth="1"/>
    <col min="781" max="782" width="5.625" style="46" customWidth="1"/>
    <col min="783" max="784" width="10.125" style="46" customWidth="1"/>
    <col min="785" max="1005" width="9" style="46"/>
    <col min="1006" max="1006" width="9" style="46" customWidth="1"/>
    <col min="1007" max="1007" width="22" style="46" customWidth="1"/>
    <col min="1008" max="1025" width="0" style="46" hidden="1" customWidth="1"/>
    <col min="1026" max="1027" width="9.25" style="46" customWidth="1"/>
    <col min="1028" max="1028" width="5.625" style="46" customWidth="1"/>
    <col min="1029" max="1030" width="9.25" style="46" customWidth="1"/>
    <col min="1031" max="1031" width="5.625" style="46" customWidth="1"/>
    <col min="1032" max="1033" width="10" style="46" customWidth="1"/>
    <col min="1034" max="1034" width="5.625" style="46" customWidth="1"/>
    <col min="1035" max="1036" width="9.25" style="46" customWidth="1"/>
    <col min="1037" max="1038" width="5.625" style="46" customWidth="1"/>
    <col min="1039" max="1040" width="10.125" style="46" customWidth="1"/>
    <col min="1041" max="1261" width="9" style="46"/>
    <col min="1262" max="1262" width="9" style="46" customWidth="1"/>
    <col min="1263" max="1263" width="22" style="46" customWidth="1"/>
    <col min="1264" max="1281" width="0" style="46" hidden="1" customWidth="1"/>
    <col min="1282" max="1283" width="9.25" style="46" customWidth="1"/>
    <col min="1284" max="1284" width="5.625" style="46" customWidth="1"/>
    <col min="1285" max="1286" width="9.25" style="46" customWidth="1"/>
    <col min="1287" max="1287" width="5.625" style="46" customWidth="1"/>
    <col min="1288" max="1289" width="10" style="46" customWidth="1"/>
    <col min="1290" max="1290" width="5.625" style="46" customWidth="1"/>
    <col min="1291" max="1292" width="9.25" style="46" customWidth="1"/>
    <col min="1293" max="1294" width="5.625" style="46" customWidth="1"/>
    <col min="1295" max="1296" width="10.125" style="46" customWidth="1"/>
    <col min="1297" max="1517" width="9" style="46"/>
    <col min="1518" max="1518" width="9" style="46" customWidth="1"/>
    <col min="1519" max="1519" width="22" style="46" customWidth="1"/>
    <col min="1520" max="1537" width="0" style="46" hidden="1" customWidth="1"/>
    <col min="1538" max="1539" width="9.25" style="46" customWidth="1"/>
    <col min="1540" max="1540" width="5.625" style="46" customWidth="1"/>
    <col min="1541" max="1542" width="9.25" style="46" customWidth="1"/>
    <col min="1543" max="1543" width="5.625" style="46" customWidth="1"/>
    <col min="1544" max="1545" width="10" style="46" customWidth="1"/>
    <col min="1546" max="1546" width="5.625" style="46" customWidth="1"/>
    <col min="1547" max="1548" width="9.25" style="46" customWidth="1"/>
    <col min="1549" max="1550" width="5.625" style="46" customWidth="1"/>
    <col min="1551" max="1552" width="10.125" style="46" customWidth="1"/>
    <col min="1553" max="1773" width="9" style="46"/>
    <col min="1774" max="1774" width="9" style="46" customWidth="1"/>
    <col min="1775" max="1775" width="22" style="46" customWidth="1"/>
    <col min="1776" max="1793" width="0" style="46" hidden="1" customWidth="1"/>
    <col min="1794" max="1795" width="9.25" style="46" customWidth="1"/>
    <col min="1796" max="1796" width="5.625" style="46" customWidth="1"/>
    <col min="1797" max="1798" width="9.25" style="46" customWidth="1"/>
    <col min="1799" max="1799" width="5.625" style="46" customWidth="1"/>
    <col min="1800" max="1801" width="10" style="46" customWidth="1"/>
    <col min="1802" max="1802" width="5.625" style="46" customWidth="1"/>
    <col min="1803" max="1804" width="9.25" style="46" customWidth="1"/>
    <col min="1805" max="1806" width="5.625" style="46" customWidth="1"/>
    <col min="1807" max="1808" width="10.125" style="46" customWidth="1"/>
    <col min="1809" max="2029" width="9" style="46"/>
    <col min="2030" max="2030" width="9" style="46" customWidth="1"/>
    <col min="2031" max="2031" width="22" style="46" customWidth="1"/>
    <col min="2032" max="2049" width="0" style="46" hidden="1" customWidth="1"/>
    <col min="2050" max="2051" width="9.25" style="46" customWidth="1"/>
    <col min="2052" max="2052" width="5.625" style="46" customWidth="1"/>
    <col min="2053" max="2054" width="9.25" style="46" customWidth="1"/>
    <col min="2055" max="2055" width="5.625" style="46" customWidth="1"/>
    <col min="2056" max="2057" width="10" style="46" customWidth="1"/>
    <col min="2058" max="2058" width="5.625" style="46" customWidth="1"/>
    <col min="2059" max="2060" width="9.25" style="46" customWidth="1"/>
    <col min="2061" max="2062" width="5.625" style="46" customWidth="1"/>
    <col min="2063" max="2064" width="10.125" style="46" customWidth="1"/>
    <col min="2065" max="2285" width="9" style="46"/>
    <col min="2286" max="2286" width="9" style="46" customWidth="1"/>
    <col min="2287" max="2287" width="22" style="46" customWidth="1"/>
    <col min="2288" max="2305" width="0" style="46" hidden="1" customWidth="1"/>
    <col min="2306" max="2307" width="9.25" style="46" customWidth="1"/>
    <col min="2308" max="2308" width="5.625" style="46" customWidth="1"/>
    <col min="2309" max="2310" width="9.25" style="46" customWidth="1"/>
    <col min="2311" max="2311" width="5.625" style="46" customWidth="1"/>
    <col min="2312" max="2313" width="10" style="46" customWidth="1"/>
    <col min="2314" max="2314" width="5.625" style="46" customWidth="1"/>
    <col min="2315" max="2316" width="9.25" style="46" customWidth="1"/>
    <col min="2317" max="2318" width="5.625" style="46" customWidth="1"/>
    <col min="2319" max="2320" width="10.125" style="46" customWidth="1"/>
    <col min="2321" max="2541" width="9" style="46"/>
    <col min="2542" max="2542" width="9" style="46" customWidth="1"/>
    <col min="2543" max="2543" width="22" style="46" customWidth="1"/>
    <col min="2544" max="2561" width="0" style="46" hidden="1" customWidth="1"/>
    <col min="2562" max="2563" width="9.25" style="46" customWidth="1"/>
    <col min="2564" max="2564" width="5.625" style="46" customWidth="1"/>
    <col min="2565" max="2566" width="9.25" style="46" customWidth="1"/>
    <col min="2567" max="2567" width="5.625" style="46" customWidth="1"/>
    <col min="2568" max="2569" width="10" style="46" customWidth="1"/>
    <col min="2570" max="2570" width="5.625" style="46" customWidth="1"/>
    <col min="2571" max="2572" width="9.25" style="46" customWidth="1"/>
    <col min="2573" max="2574" width="5.625" style="46" customWidth="1"/>
    <col min="2575" max="2576" width="10.125" style="46" customWidth="1"/>
    <col min="2577" max="2797" width="9" style="46"/>
    <col min="2798" max="2798" width="9" style="46" customWidth="1"/>
    <col min="2799" max="2799" width="22" style="46" customWidth="1"/>
    <col min="2800" max="2817" width="0" style="46" hidden="1" customWidth="1"/>
    <col min="2818" max="2819" width="9.25" style="46" customWidth="1"/>
    <col min="2820" max="2820" width="5.625" style="46" customWidth="1"/>
    <col min="2821" max="2822" width="9.25" style="46" customWidth="1"/>
    <col min="2823" max="2823" width="5.625" style="46" customWidth="1"/>
    <col min="2824" max="2825" width="10" style="46" customWidth="1"/>
    <col min="2826" max="2826" width="5.625" style="46" customWidth="1"/>
    <col min="2827" max="2828" width="9.25" style="46" customWidth="1"/>
    <col min="2829" max="2830" width="5.625" style="46" customWidth="1"/>
    <col min="2831" max="2832" width="10.125" style="46" customWidth="1"/>
    <col min="2833" max="3053" width="9" style="46"/>
    <col min="3054" max="3054" width="9" style="46" customWidth="1"/>
    <col min="3055" max="3055" width="22" style="46" customWidth="1"/>
    <col min="3056" max="3073" width="0" style="46" hidden="1" customWidth="1"/>
    <col min="3074" max="3075" width="9.25" style="46" customWidth="1"/>
    <col min="3076" max="3076" width="5.625" style="46" customWidth="1"/>
    <col min="3077" max="3078" width="9.25" style="46" customWidth="1"/>
    <col min="3079" max="3079" width="5.625" style="46" customWidth="1"/>
    <col min="3080" max="3081" width="10" style="46" customWidth="1"/>
    <col min="3082" max="3082" width="5.625" style="46" customWidth="1"/>
    <col min="3083" max="3084" width="9.25" style="46" customWidth="1"/>
    <col min="3085" max="3086" width="5.625" style="46" customWidth="1"/>
    <col min="3087" max="3088" width="10.125" style="46" customWidth="1"/>
    <col min="3089" max="3309" width="9" style="46"/>
    <col min="3310" max="3310" width="9" style="46" customWidth="1"/>
    <col min="3311" max="3311" width="22" style="46" customWidth="1"/>
    <col min="3312" max="3329" width="0" style="46" hidden="1" customWidth="1"/>
    <col min="3330" max="3331" width="9.25" style="46" customWidth="1"/>
    <col min="3332" max="3332" width="5.625" style="46" customWidth="1"/>
    <col min="3333" max="3334" width="9.25" style="46" customWidth="1"/>
    <col min="3335" max="3335" width="5.625" style="46" customWidth="1"/>
    <col min="3336" max="3337" width="10" style="46" customWidth="1"/>
    <col min="3338" max="3338" width="5.625" style="46" customWidth="1"/>
    <col min="3339" max="3340" width="9.25" style="46" customWidth="1"/>
    <col min="3341" max="3342" width="5.625" style="46" customWidth="1"/>
    <col min="3343" max="3344" width="10.125" style="46" customWidth="1"/>
    <col min="3345" max="3565" width="9" style="46"/>
    <col min="3566" max="3566" width="9" style="46" customWidth="1"/>
    <col min="3567" max="3567" width="22" style="46" customWidth="1"/>
    <col min="3568" max="3585" width="0" style="46" hidden="1" customWidth="1"/>
    <col min="3586" max="3587" width="9.25" style="46" customWidth="1"/>
    <col min="3588" max="3588" width="5.625" style="46" customWidth="1"/>
    <col min="3589" max="3590" width="9.25" style="46" customWidth="1"/>
    <col min="3591" max="3591" width="5.625" style="46" customWidth="1"/>
    <col min="3592" max="3593" width="10" style="46" customWidth="1"/>
    <col min="3594" max="3594" width="5.625" style="46" customWidth="1"/>
    <col min="3595" max="3596" width="9.25" style="46" customWidth="1"/>
    <col min="3597" max="3598" width="5.625" style="46" customWidth="1"/>
    <col min="3599" max="3600" width="10.125" style="46" customWidth="1"/>
    <col min="3601" max="3821" width="9" style="46"/>
    <col min="3822" max="3822" width="9" style="46" customWidth="1"/>
    <col min="3823" max="3823" width="22" style="46" customWidth="1"/>
    <col min="3824" max="3841" width="0" style="46" hidden="1" customWidth="1"/>
    <col min="3842" max="3843" width="9.25" style="46" customWidth="1"/>
    <col min="3844" max="3844" width="5.625" style="46" customWidth="1"/>
    <col min="3845" max="3846" width="9.25" style="46" customWidth="1"/>
    <col min="3847" max="3847" width="5.625" style="46" customWidth="1"/>
    <col min="3848" max="3849" width="10" style="46" customWidth="1"/>
    <col min="3850" max="3850" width="5.625" style="46" customWidth="1"/>
    <col min="3851" max="3852" width="9.25" style="46" customWidth="1"/>
    <col min="3853" max="3854" width="5.625" style="46" customWidth="1"/>
    <col min="3855" max="3856" width="10.125" style="46" customWidth="1"/>
    <col min="3857" max="4077" width="9" style="46"/>
    <col min="4078" max="4078" width="9" style="46" customWidth="1"/>
    <col min="4079" max="4079" width="22" style="46" customWidth="1"/>
    <col min="4080" max="4097" width="0" style="46" hidden="1" customWidth="1"/>
    <col min="4098" max="4099" width="9.25" style="46" customWidth="1"/>
    <col min="4100" max="4100" width="5.625" style="46" customWidth="1"/>
    <col min="4101" max="4102" width="9.25" style="46" customWidth="1"/>
    <col min="4103" max="4103" width="5.625" style="46" customWidth="1"/>
    <col min="4104" max="4105" width="10" style="46" customWidth="1"/>
    <col min="4106" max="4106" width="5.625" style="46" customWidth="1"/>
    <col min="4107" max="4108" width="9.25" style="46" customWidth="1"/>
    <col min="4109" max="4110" width="5.625" style="46" customWidth="1"/>
    <col min="4111" max="4112" width="10.125" style="46" customWidth="1"/>
    <col min="4113" max="4333" width="9" style="46"/>
    <col min="4334" max="4334" width="9" style="46" customWidth="1"/>
    <col min="4335" max="4335" width="22" style="46" customWidth="1"/>
    <col min="4336" max="4353" width="0" style="46" hidden="1" customWidth="1"/>
    <col min="4354" max="4355" width="9.25" style="46" customWidth="1"/>
    <col min="4356" max="4356" width="5.625" style="46" customWidth="1"/>
    <col min="4357" max="4358" width="9.25" style="46" customWidth="1"/>
    <col min="4359" max="4359" width="5.625" style="46" customWidth="1"/>
    <col min="4360" max="4361" width="10" style="46" customWidth="1"/>
    <col min="4362" max="4362" width="5.625" style="46" customWidth="1"/>
    <col min="4363" max="4364" width="9.25" style="46" customWidth="1"/>
    <col min="4365" max="4366" width="5.625" style="46" customWidth="1"/>
    <col min="4367" max="4368" width="10.125" style="46" customWidth="1"/>
    <col min="4369" max="4589" width="9" style="46"/>
    <col min="4590" max="4590" width="9" style="46" customWidth="1"/>
    <col min="4591" max="4591" width="22" style="46" customWidth="1"/>
    <col min="4592" max="4609" width="0" style="46" hidden="1" customWidth="1"/>
    <col min="4610" max="4611" width="9.25" style="46" customWidth="1"/>
    <col min="4612" max="4612" width="5.625" style="46" customWidth="1"/>
    <col min="4613" max="4614" width="9.25" style="46" customWidth="1"/>
    <col min="4615" max="4615" width="5.625" style="46" customWidth="1"/>
    <col min="4616" max="4617" width="10" style="46" customWidth="1"/>
    <col min="4618" max="4618" width="5.625" style="46" customWidth="1"/>
    <col min="4619" max="4620" width="9.25" style="46" customWidth="1"/>
    <col min="4621" max="4622" width="5.625" style="46" customWidth="1"/>
    <col min="4623" max="4624" width="10.125" style="46" customWidth="1"/>
    <col min="4625" max="4845" width="9" style="46"/>
    <col min="4846" max="4846" width="9" style="46" customWidth="1"/>
    <col min="4847" max="4847" width="22" style="46" customWidth="1"/>
    <col min="4848" max="4865" width="0" style="46" hidden="1" customWidth="1"/>
    <col min="4866" max="4867" width="9.25" style="46" customWidth="1"/>
    <col min="4868" max="4868" width="5.625" style="46" customWidth="1"/>
    <col min="4869" max="4870" width="9.25" style="46" customWidth="1"/>
    <col min="4871" max="4871" width="5.625" style="46" customWidth="1"/>
    <col min="4872" max="4873" width="10" style="46" customWidth="1"/>
    <col min="4874" max="4874" width="5.625" style="46" customWidth="1"/>
    <col min="4875" max="4876" width="9.25" style="46" customWidth="1"/>
    <col min="4877" max="4878" width="5.625" style="46" customWidth="1"/>
    <col min="4879" max="4880" width="10.125" style="46" customWidth="1"/>
    <col min="4881" max="5101" width="9" style="46"/>
    <col min="5102" max="5102" width="9" style="46" customWidth="1"/>
    <col min="5103" max="5103" width="22" style="46" customWidth="1"/>
    <col min="5104" max="5121" width="0" style="46" hidden="1" customWidth="1"/>
    <col min="5122" max="5123" width="9.25" style="46" customWidth="1"/>
    <col min="5124" max="5124" width="5.625" style="46" customWidth="1"/>
    <col min="5125" max="5126" width="9.25" style="46" customWidth="1"/>
    <col min="5127" max="5127" width="5.625" style="46" customWidth="1"/>
    <col min="5128" max="5129" width="10" style="46" customWidth="1"/>
    <col min="5130" max="5130" width="5.625" style="46" customWidth="1"/>
    <col min="5131" max="5132" width="9.25" style="46" customWidth="1"/>
    <col min="5133" max="5134" width="5.625" style="46" customWidth="1"/>
    <col min="5135" max="5136" width="10.125" style="46" customWidth="1"/>
    <col min="5137" max="5357" width="9" style="46"/>
    <col min="5358" max="5358" width="9" style="46" customWidth="1"/>
    <col min="5359" max="5359" width="22" style="46" customWidth="1"/>
    <col min="5360" max="5377" width="0" style="46" hidden="1" customWidth="1"/>
    <col min="5378" max="5379" width="9.25" style="46" customWidth="1"/>
    <col min="5380" max="5380" width="5.625" style="46" customWidth="1"/>
    <col min="5381" max="5382" width="9.25" style="46" customWidth="1"/>
    <col min="5383" max="5383" width="5.625" style="46" customWidth="1"/>
    <col min="5384" max="5385" width="10" style="46" customWidth="1"/>
    <col min="5386" max="5386" width="5.625" style="46" customWidth="1"/>
    <col min="5387" max="5388" width="9.25" style="46" customWidth="1"/>
    <col min="5389" max="5390" width="5.625" style="46" customWidth="1"/>
    <col min="5391" max="5392" width="10.125" style="46" customWidth="1"/>
    <col min="5393" max="5613" width="9" style="46"/>
    <col min="5614" max="5614" width="9" style="46" customWidth="1"/>
    <col min="5615" max="5615" width="22" style="46" customWidth="1"/>
    <col min="5616" max="5633" width="0" style="46" hidden="1" customWidth="1"/>
    <col min="5634" max="5635" width="9.25" style="46" customWidth="1"/>
    <col min="5636" max="5636" width="5.625" style="46" customWidth="1"/>
    <col min="5637" max="5638" width="9.25" style="46" customWidth="1"/>
    <col min="5639" max="5639" width="5.625" style="46" customWidth="1"/>
    <col min="5640" max="5641" width="10" style="46" customWidth="1"/>
    <col min="5642" max="5642" width="5.625" style="46" customWidth="1"/>
    <col min="5643" max="5644" width="9.25" style="46" customWidth="1"/>
    <col min="5645" max="5646" width="5.625" style="46" customWidth="1"/>
    <col min="5647" max="5648" width="10.125" style="46" customWidth="1"/>
    <col min="5649" max="5869" width="9" style="46"/>
    <col min="5870" max="5870" width="9" style="46" customWidth="1"/>
    <col min="5871" max="5871" width="22" style="46" customWidth="1"/>
    <col min="5872" max="5889" width="0" style="46" hidden="1" customWidth="1"/>
    <col min="5890" max="5891" width="9.25" style="46" customWidth="1"/>
    <col min="5892" max="5892" width="5.625" style="46" customWidth="1"/>
    <col min="5893" max="5894" width="9.25" style="46" customWidth="1"/>
    <col min="5895" max="5895" width="5.625" style="46" customWidth="1"/>
    <col min="5896" max="5897" width="10" style="46" customWidth="1"/>
    <col min="5898" max="5898" width="5.625" style="46" customWidth="1"/>
    <col min="5899" max="5900" width="9.25" style="46" customWidth="1"/>
    <col min="5901" max="5902" width="5.625" style="46" customWidth="1"/>
    <col min="5903" max="5904" width="10.125" style="46" customWidth="1"/>
    <col min="5905" max="6125" width="9" style="46"/>
    <col min="6126" max="6126" width="9" style="46" customWidth="1"/>
    <col min="6127" max="6127" width="22" style="46" customWidth="1"/>
    <col min="6128" max="6145" width="0" style="46" hidden="1" customWidth="1"/>
    <col min="6146" max="6147" width="9.25" style="46" customWidth="1"/>
    <col min="6148" max="6148" width="5.625" style="46" customWidth="1"/>
    <col min="6149" max="6150" width="9.25" style="46" customWidth="1"/>
    <col min="6151" max="6151" width="5.625" style="46" customWidth="1"/>
    <col min="6152" max="6153" width="10" style="46" customWidth="1"/>
    <col min="6154" max="6154" width="5.625" style="46" customWidth="1"/>
    <col min="6155" max="6156" width="9.25" style="46" customWidth="1"/>
    <col min="6157" max="6158" width="5.625" style="46" customWidth="1"/>
    <col min="6159" max="6160" width="10.125" style="46" customWidth="1"/>
    <col min="6161" max="6381" width="9" style="46"/>
    <col min="6382" max="6382" width="9" style="46" customWidth="1"/>
    <col min="6383" max="6383" width="22" style="46" customWidth="1"/>
    <col min="6384" max="6401" width="0" style="46" hidden="1" customWidth="1"/>
    <col min="6402" max="6403" width="9.25" style="46" customWidth="1"/>
    <col min="6404" max="6404" width="5.625" style="46" customWidth="1"/>
    <col min="6405" max="6406" width="9.25" style="46" customWidth="1"/>
    <col min="6407" max="6407" width="5.625" style="46" customWidth="1"/>
    <col min="6408" max="6409" width="10" style="46" customWidth="1"/>
    <col min="6410" max="6410" width="5.625" style="46" customWidth="1"/>
    <col min="6411" max="6412" width="9.25" style="46" customWidth="1"/>
    <col min="6413" max="6414" width="5.625" style="46" customWidth="1"/>
    <col min="6415" max="6416" width="10.125" style="46" customWidth="1"/>
    <col min="6417" max="6637" width="9" style="46"/>
    <col min="6638" max="6638" width="9" style="46" customWidth="1"/>
    <col min="6639" max="6639" width="22" style="46" customWidth="1"/>
    <col min="6640" max="6657" width="0" style="46" hidden="1" customWidth="1"/>
    <col min="6658" max="6659" width="9.25" style="46" customWidth="1"/>
    <col min="6660" max="6660" width="5.625" style="46" customWidth="1"/>
    <col min="6661" max="6662" width="9.25" style="46" customWidth="1"/>
    <col min="6663" max="6663" width="5.625" style="46" customWidth="1"/>
    <col min="6664" max="6665" width="10" style="46" customWidth="1"/>
    <col min="6666" max="6666" width="5.625" style="46" customWidth="1"/>
    <col min="6667" max="6668" width="9.25" style="46" customWidth="1"/>
    <col min="6669" max="6670" width="5.625" style="46" customWidth="1"/>
    <col min="6671" max="6672" width="10.125" style="46" customWidth="1"/>
    <col min="6673" max="6893" width="9" style="46"/>
    <col min="6894" max="6894" width="9" style="46" customWidth="1"/>
    <col min="6895" max="6895" width="22" style="46" customWidth="1"/>
    <col min="6896" max="6913" width="0" style="46" hidden="1" customWidth="1"/>
    <col min="6914" max="6915" width="9.25" style="46" customWidth="1"/>
    <col min="6916" max="6916" width="5.625" style="46" customWidth="1"/>
    <col min="6917" max="6918" width="9.25" style="46" customWidth="1"/>
    <col min="6919" max="6919" width="5.625" style="46" customWidth="1"/>
    <col min="6920" max="6921" width="10" style="46" customWidth="1"/>
    <col min="6922" max="6922" width="5.625" style="46" customWidth="1"/>
    <col min="6923" max="6924" width="9.25" style="46" customWidth="1"/>
    <col min="6925" max="6926" width="5.625" style="46" customWidth="1"/>
    <col min="6927" max="6928" width="10.125" style="46" customWidth="1"/>
    <col min="6929" max="7149" width="9" style="46"/>
    <col min="7150" max="7150" width="9" style="46" customWidth="1"/>
    <col min="7151" max="7151" width="22" style="46" customWidth="1"/>
    <col min="7152" max="7169" width="0" style="46" hidden="1" customWidth="1"/>
    <col min="7170" max="7171" width="9.25" style="46" customWidth="1"/>
    <col min="7172" max="7172" width="5.625" style="46" customWidth="1"/>
    <col min="7173" max="7174" width="9.25" style="46" customWidth="1"/>
    <col min="7175" max="7175" width="5.625" style="46" customWidth="1"/>
    <col min="7176" max="7177" width="10" style="46" customWidth="1"/>
    <col min="7178" max="7178" width="5.625" style="46" customWidth="1"/>
    <col min="7179" max="7180" width="9.25" style="46" customWidth="1"/>
    <col min="7181" max="7182" width="5.625" style="46" customWidth="1"/>
    <col min="7183" max="7184" width="10.125" style="46" customWidth="1"/>
    <col min="7185" max="7405" width="9" style="46"/>
    <col min="7406" max="7406" width="9" style="46" customWidth="1"/>
    <col min="7407" max="7407" width="22" style="46" customWidth="1"/>
    <col min="7408" max="7425" width="0" style="46" hidden="1" customWidth="1"/>
    <col min="7426" max="7427" width="9.25" style="46" customWidth="1"/>
    <col min="7428" max="7428" width="5.625" style="46" customWidth="1"/>
    <col min="7429" max="7430" width="9.25" style="46" customWidth="1"/>
    <col min="7431" max="7431" width="5.625" style="46" customWidth="1"/>
    <col min="7432" max="7433" width="10" style="46" customWidth="1"/>
    <col min="7434" max="7434" width="5.625" style="46" customWidth="1"/>
    <col min="7435" max="7436" width="9.25" style="46" customWidth="1"/>
    <col min="7437" max="7438" width="5.625" style="46" customWidth="1"/>
    <col min="7439" max="7440" width="10.125" style="46" customWidth="1"/>
    <col min="7441" max="7661" width="9" style="46"/>
    <col min="7662" max="7662" width="9" style="46" customWidth="1"/>
    <col min="7663" max="7663" width="22" style="46" customWidth="1"/>
    <col min="7664" max="7681" width="0" style="46" hidden="1" customWidth="1"/>
    <col min="7682" max="7683" width="9.25" style="46" customWidth="1"/>
    <col min="7684" max="7684" width="5.625" style="46" customWidth="1"/>
    <col min="7685" max="7686" width="9.25" style="46" customWidth="1"/>
    <col min="7687" max="7687" width="5.625" style="46" customWidth="1"/>
    <col min="7688" max="7689" width="10" style="46" customWidth="1"/>
    <col min="7690" max="7690" width="5.625" style="46" customWidth="1"/>
    <col min="7691" max="7692" width="9.25" style="46" customWidth="1"/>
    <col min="7693" max="7694" width="5.625" style="46" customWidth="1"/>
    <col min="7695" max="7696" width="10.125" style="46" customWidth="1"/>
    <col min="7697" max="7917" width="9" style="46"/>
    <col min="7918" max="7918" width="9" style="46" customWidth="1"/>
    <col min="7919" max="7919" width="22" style="46" customWidth="1"/>
    <col min="7920" max="7937" width="0" style="46" hidden="1" customWidth="1"/>
    <col min="7938" max="7939" width="9.25" style="46" customWidth="1"/>
    <col min="7940" max="7940" width="5.625" style="46" customWidth="1"/>
    <col min="7941" max="7942" width="9.25" style="46" customWidth="1"/>
    <col min="7943" max="7943" width="5.625" style="46" customWidth="1"/>
    <col min="7944" max="7945" width="10" style="46" customWidth="1"/>
    <col min="7946" max="7946" width="5.625" style="46" customWidth="1"/>
    <col min="7947" max="7948" width="9.25" style="46" customWidth="1"/>
    <col min="7949" max="7950" width="5.625" style="46" customWidth="1"/>
    <col min="7951" max="7952" width="10.125" style="46" customWidth="1"/>
    <col min="7953" max="8173" width="9" style="46"/>
    <col min="8174" max="8174" width="9" style="46" customWidth="1"/>
    <col min="8175" max="8175" width="22" style="46" customWidth="1"/>
    <col min="8176" max="8193" width="0" style="46" hidden="1" customWidth="1"/>
    <col min="8194" max="8195" width="9.25" style="46" customWidth="1"/>
    <col min="8196" max="8196" width="5.625" style="46" customWidth="1"/>
    <col min="8197" max="8198" width="9.25" style="46" customWidth="1"/>
    <col min="8199" max="8199" width="5.625" style="46" customWidth="1"/>
    <col min="8200" max="8201" width="10" style="46" customWidth="1"/>
    <col min="8202" max="8202" width="5.625" style="46" customWidth="1"/>
    <col min="8203" max="8204" width="9.25" style="46" customWidth="1"/>
    <col min="8205" max="8206" width="5.625" style="46" customWidth="1"/>
    <col min="8207" max="8208" width="10.125" style="46" customWidth="1"/>
    <col min="8209" max="8429" width="9" style="46"/>
    <col min="8430" max="8430" width="9" style="46" customWidth="1"/>
    <col min="8431" max="8431" width="22" style="46" customWidth="1"/>
    <col min="8432" max="8449" width="0" style="46" hidden="1" customWidth="1"/>
    <col min="8450" max="8451" width="9.25" style="46" customWidth="1"/>
    <col min="8452" max="8452" width="5.625" style="46" customWidth="1"/>
    <col min="8453" max="8454" width="9.25" style="46" customWidth="1"/>
    <col min="8455" max="8455" width="5.625" style="46" customWidth="1"/>
    <col min="8456" max="8457" width="10" style="46" customWidth="1"/>
    <col min="8458" max="8458" width="5.625" style="46" customWidth="1"/>
    <col min="8459" max="8460" width="9.25" style="46" customWidth="1"/>
    <col min="8461" max="8462" width="5.625" style="46" customWidth="1"/>
    <col min="8463" max="8464" width="10.125" style="46" customWidth="1"/>
    <col min="8465" max="8685" width="9" style="46"/>
    <col min="8686" max="8686" width="9" style="46" customWidth="1"/>
    <col min="8687" max="8687" width="22" style="46" customWidth="1"/>
    <col min="8688" max="8705" width="0" style="46" hidden="1" customWidth="1"/>
    <col min="8706" max="8707" width="9.25" style="46" customWidth="1"/>
    <col min="8708" max="8708" width="5.625" style="46" customWidth="1"/>
    <col min="8709" max="8710" width="9.25" style="46" customWidth="1"/>
    <col min="8711" max="8711" width="5.625" style="46" customWidth="1"/>
    <col min="8712" max="8713" width="10" style="46" customWidth="1"/>
    <col min="8714" max="8714" width="5.625" style="46" customWidth="1"/>
    <col min="8715" max="8716" width="9.25" style="46" customWidth="1"/>
    <col min="8717" max="8718" width="5.625" style="46" customWidth="1"/>
    <col min="8719" max="8720" width="10.125" style="46" customWidth="1"/>
    <col min="8721" max="8941" width="9" style="46"/>
    <col min="8942" max="8942" width="9" style="46" customWidth="1"/>
    <col min="8943" max="8943" width="22" style="46" customWidth="1"/>
    <col min="8944" max="8961" width="0" style="46" hidden="1" customWidth="1"/>
    <col min="8962" max="8963" width="9.25" style="46" customWidth="1"/>
    <col min="8964" max="8964" width="5.625" style="46" customWidth="1"/>
    <col min="8965" max="8966" width="9.25" style="46" customWidth="1"/>
    <col min="8967" max="8967" width="5.625" style="46" customWidth="1"/>
    <col min="8968" max="8969" width="10" style="46" customWidth="1"/>
    <col min="8970" max="8970" width="5.625" style="46" customWidth="1"/>
    <col min="8971" max="8972" width="9.25" style="46" customWidth="1"/>
    <col min="8973" max="8974" width="5.625" style="46" customWidth="1"/>
    <col min="8975" max="8976" width="10.125" style="46" customWidth="1"/>
    <col min="8977" max="9197" width="9" style="46"/>
    <col min="9198" max="9198" width="9" style="46" customWidth="1"/>
    <col min="9199" max="9199" width="22" style="46" customWidth="1"/>
    <col min="9200" max="9217" width="0" style="46" hidden="1" customWidth="1"/>
    <col min="9218" max="9219" width="9.25" style="46" customWidth="1"/>
    <col min="9220" max="9220" width="5.625" style="46" customWidth="1"/>
    <col min="9221" max="9222" width="9.25" style="46" customWidth="1"/>
    <col min="9223" max="9223" width="5.625" style="46" customWidth="1"/>
    <col min="9224" max="9225" width="10" style="46" customWidth="1"/>
    <col min="9226" max="9226" width="5.625" style="46" customWidth="1"/>
    <col min="9227" max="9228" width="9.25" style="46" customWidth="1"/>
    <col min="9229" max="9230" width="5.625" style="46" customWidth="1"/>
    <col min="9231" max="9232" width="10.125" style="46" customWidth="1"/>
    <col min="9233" max="9453" width="9" style="46"/>
    <col min="9454" max="9454" width="9" style="46" customWidth="1"/>
    <col min="9455" max="9455" width="22" style="46" customWidth="1"/>
    <col min="9456" max="9473" width="0" style="46" hidden="1" customWidth="1"/>
    <col min="9474" max="9475" width="9.25" style="46" customWidth="1"/>
    <col min="9476" max="9476" width="5.625" style="46" customWidth="1"/>
    <col min="9477" max="9478" width="9.25" style="46" customWidth="1"/>
    <col min="9479" max="9479" width="5.625" style="46" customWidth="1"/>
    <col min="9480" max="9481" width="10" style="46" customWidth="1"/>
    <col min="9482" max="9482" width="5.625" style="46" customWidth="1"/>
    <col min="9483" max="9484" width="9.25" style="46" customWidth="1"/>
    <col min="9485" max="9486" width="5.625" style="46" customWidth="1"/>
    <col min="9487" max="9488" width="10.125" style="46" customWidth="1"/>
    <col min="9489" max="9709" width="9" style="46"/>
    <col min="9710" max="9710" width="9" style="46" customWidth="1"/>
    <col min="9711" max="9711" width="22" style="46" customWidth="1"/>
    <col min="9712" max="9729" width="0" style="46" hidden="1" customWidth="1"/>
    <col min="9730" max="9731" width="9.25" style="46" customWidth="1"/>
    <col min="9732" max="9732" width="5.625" style="46" customWidth="1"/>
    <col min="9733" max="9734" width="9.25" style="46" customWidth="1"/>
    <col min="9735" max="9735" width="5.625" style="46" customWidth="1"/>
    <col min="9736" max="9737" width="10" style="46" customWidth="1"/>
    <col min="9738" max="9738" width="5.625" style="46" customWidth="1"/>
    <col min="9739" max="9740" width="9.25" style="46" customWidth="1"/>
    <col min="9741" max="9742" width="5.625" style="46" customWidth="1"/>
    <col min="9743" max="9744" width="10.125" style="46" customWidth="1"/>
    <col min="9745" max="9965" width="9" style="46"/>
    <col min="9966" max="9966" width="9" style="46" customWidth="1"/>
    <col min="9967" max="9967" width="22" style="46" customWidth="1"/>
    <col min="9968" max="9985" width="0" style="46" hidden="1" customWidth="1"/>
    <col min="9986" max="9987" width="9.25" style="46" customWidth="1"/>
    <col min="9988" max="9988" width="5.625" style="46" customWidth="1"/>
    <col min="9989" max="9990" width="9.25" style="46" customWidth="1"/>
    <col min="9991" max="9991" width="5.625" style="46" customWidth="1"/>
    <col min="9992" max="9993" width="10" style="46" customWidth="1"/>
    <col min="9994" max="9994" width="5.625" style="46" customWidth="1"/>
    <col min="9995" max="9996" width="9.25" style="46" customWidth="1"/>
    <col min="9997" max="9998" width="5.625" style="46" customWidth="1"/>
    <col min="9999" max="10000" width="10.125" style="46" customWidth="1"/>
    <col min="10001" max="10221" width="9" style="46"/>
    <col min="10222" max="10222" width="9" style="46" customWidth="1"/>
    <col min="10223" max="10223" width="22" style="46" customWidth="1"/>
    <col min="10224" max="10241" width="0" style="46" hidden="1" customWidth="1"/>
    <col min="10242" max="10243" width="9.25" style="46" customWidth="1"/>
    <col min="10244" max="10244" width="5.625" style="46" customWidth="1"/>
    <col min="10245" max="10246" width="9.25" style="46" customWidth="1"/>
    <col min="10247" max="10247" width="5.625" style="46" customWidth="1"/>
    <col min="10248" max="10249" width="10" style="46" customWidth="1"/>
    <col min="10250" max="10250" width="5.625" style="46" customWidth="1"/>
    <col min="10251" max="10252" width="9.25" style="46" customWidth="1"/>
    <col min="10253" max="10254" width="5.625" style="46" customWidth="1"/>
    <col min="10255" max="10256" width="10.125" style="46" customWidth="1"/>
    <col min="10257" max="10477" width="9" style="46"/>
    <col min="10478" max="10478" width="9" style="46" customWidth="1"/>
    <col min="10479" max="10479" width="22" style="46" customWidth="1"/>
    <col min="10480" max="10497" width="0" style="46" hidden="1" customWidth="1"/>
    <col min="10498" max="10499" width="9.25" style="46" customWidth="1"/>
    <col min="10500" max="10500" width="5.625" style="46" customWidth="1"/>
    <col min="10501" max="10502" width="9.25" style="46" customWidth="1"/>
    <col min="10503" max="10503" width="5.625" style="46" customWidth="1"/>
    <col min="10504" max="10505" width="10" style="46" customWidth="1"/>
    <col min="10506" max="10506" width="5.625" style="46" customWidth="1"/>
    <col min="10507" max="10508" width="9.25" style="46" customWidth="1"/>
    <col min="10509" max="10510" width="5.625" style="46" customWidth="1"/>
    <col min="10511" max="10512" width="10.125" style="46" customWidth="1"/>
    <col min="10513" max="10733" width="9" style="46"/>
    <col min="10734" max="10734" width="9" style="46" customWidth="1"/>
    <col min="10735" max="10735" width="22" style="46" customWidth="1"/>
    <col min="10736" max="10753" width="0" style="46" hidden="1" customWidth="1"/>
    <col min="10754" max="10755" width="9.25" style="46" customWidth="1"/>
    <col min="10756" max="10756" width="5.625" style="46" customWidth="1"/>
    <col min="10757" max="10758" width="9.25" style="46" customWidth="1"/>
    <col min="10759" max="10759" width="5.625" style="46" customWidth="1"/>
    <col min="10760" max="10761" width="10" style="46" customWidth="1"/>
    <col min="10762" max="10762" width="5.625" style="46" customWidth="1"/>
    <col min="10763" max="10764" width="9.25" style="46" customWidth="1"/>
    <col min="10765" max="10766" width="5.625" style="46" customWidth="1"/>
    <col min="10767" max="10768" width="10.125" style="46" customWidth="1"/>
    <col min="10769" max="10989" width="9" style="46"/>
    <col min="10990" max="10990" width="9" style="46" customWidth="1"/>
    <col min="10991" max="10991" width="22" style="46" customWidth="1"/>
    <col min="10992" max="11009" width="0" style="46" hidden="1" customWidth="1"/>
    <col min="11010" max="11011" width="9.25" style="46" customWidth="1"/>
    <col min="11012" max="11012" width="5.625" style="46" customWidth="1"/>
    <col min="11013" max="11014" width="9.25" style="46" customWidth="1"/>
    <col min="11015" max="11015" width="5.625" style="46" customWidth="1"/>
    <col min="11016" max="11017" width="10" style="46" customWidth="1"/>
    <col min="11018" max="11018" width="5.625" style="46" customWidth="1"/>
    <col min="11019" max="11020" width="9.25" style="46" customWidth="1"/>
    <col min="11021" max="11022" width="5.625" style="46" customWidth="1"/>
    <col min="11023" max="11024" width="10.125" style="46" customWidth="1"/>
    <col min="11025" max="11245" width="9" style="46"/>
    <col min="11246" max="11246" width="9" style="46" customWidth="1"/>
    <col min="11247" max="11247" width="22" style="46" customWidth="1"/>
    <col min="11248" max="11265" width="0" style="46" hidden="1" customWidth="1"/>
    <col min="11266" max="11267" width="9.25" style="46" customWidth="1"/>
    <col min="11268" max="11268" width="5.625" style="46" customWidth="1"/>
    <col min="11269" max="11270" width="9.25" style="46" customWidth="1"/>
    <col min="11271" max="11271" width="5.625" style="46" customWidth="1"/>
    <col min="11272" max="11273" width="10" style="46" customWidth="1"/>
    <col min="11274" max="11274" width="5.625" style="46" customWidth="1"/>
    <col min="11275" max="11276" width="9.25" style="46" customWidth="1"/>
    <col min="11277" max="11278" width="5.625" style="46" customWidth="1"/>
    <col min="11279" max="11280" width="10.125" style="46" customWidth="1"/>
    <col min="11281" max="11501" width="9" style="46"/>
    <col min="11502" max="11502" width="9" style="46" customWidth="1"/>
    <col min="11503" max="11503" width="22" style="46" customWidth="1"/>
    <col min="11504" max="11521" width="0" style="46" hidden="1" customWidth="1"/>
    <col min="11522" max="11523" width="9.25" style="46" customWidth="1"/>
    <col min="11524" max="11524" width="5.625" style="46" customWidth="1"/>
    <col min="11525" max="11526" width="9.25" style="46" customWidth="1"/>
    <col min="11527" max="11527" width="5.625" style="46" customWidth="1"/>
    <col min="11528" max="11529" width="10" style="46" customWidth="1"/>
    <col min="11530" max="11530" width="5.625" style="46" customWidth="1"/>
    <col min="11531" max="11532" width="9.25" style="46" customWidth="1"/>
    <col min="11533" max="11534" width="5.625" style="46" customWidth="1"/>
    <col min="11535" max="11536" width="10.125" style="46" customWidth="1"/>
    <col min="11537" max="11757" width="9" style="46"/>
    <col min="11758" max="11758" width="9" style="46" customWidth="1"/>
    <col min="11759" max="11759" width="22" style="46" customWidth="1"/>
    <col min="11760" max="11777" width="0" style="46" hidden="1" customWidth="1"/>
    <col min="11778" max="11779" width="9.25" style="46" customWidth="1"/>
    <col min="11780" max="11780" width="5.625" style="46" customWidth="1"/>
    <col min="11781" max="11782" width="9.25" style="46" customWidth="1"/>
    <col min="11783" max="11783" width="5.625" style="46" customWidth="1"/>
    <col min="11784" max="11785" width="10" style="46" customWidth="1"/>
    <col min="11786" max="11786" width="5.625" style="46" customWidth="1"/>
    <col min="11787" max="11788" width="9.25" style="46" customWidth="1"/>
    <col min="11789" max="11790" width="5.625" style="46" customWidth="1"/>
    <col min="11791" max="11792" width="10.125" style="46" customWidth="1"/>
    <col min="11793" max="12013" width="9" style="46"/>
    <col min="12014" max="12014" width="9" style="46" customWidth="1"/>
    <col min="12015" max="12015" width="22" style="46" customWidth="1"/>
    <col min="12016" max="12033" width="0" style="46" hidden="1" customWidth="1"/>
    <col min="12034" max="12035" width="9.25" style="46" customWidth="1"/>
    <col min="12036" max="12036" width="5.625" style="46" customWidth="1"/>
    <col min="12037" max="12038" width="9.25" style="46" customWidth="1"/>
    <col min="12039" max="12039" width="5.625" style="46" customWidth="1"/>
    <col min="12040" max="12041" width="10" style="46" customWidth="1"/>
    <col min="12042" max="12042" width="5.625" style="46" customWidth="1"/>
    <col min="12043" max="12044" width="9.25" style="46" customWidth="1"/>
    <col min="12045" max="12046" width="5.625" style="46" customWidth="1"/>
    <col min="12047" max="12048" width="10.125" style="46" customWidth="1"/>
    <col min="12049" max="12269" width="9" style="46"/>
    <col min="12270" max="12270" width="9" style="46" customWidth="1"/>
    <col min="12271" max="12271" width="22" style="46" customWidth="1"/>
    <col min="12272" max="12289" width="0" style="46" hidden="1" customWidth="1"/>
    <col min="12290" max="12291" width="9.25" style="46" customWidth="1"/>
    <col min="12292" max="12292" width="5.625" style="46" customWidth="1"/>
    <col min="12293" max="12294" width="9.25" style="46" customWidth="1"/>
    <col min="12295" max="12295" width="5.625" style="46" customWidth="1"/>
    <col min="12296" max="12297" width="10" style="46" customWidth="1"/>
    <col min="12298" max="12298" width="5.625" style="46" customWidth="1"/>
    <col min="12299" max="12300" width="9.25" style="46" customWidth="1"/>
    <col min="12301" max="12302" width="5.625" style="46" customWidth="1"/>
    <col min="12303" max="12304" width="10.125" style="46" customWidth="1"/>
    <col min="12305" max="12525" width="9" style="46"/>
    <col min="12526" max="12526" width="9" style="46" customWidth="1"/>
    <col min="12527" max="12527" width="22" style="46" customWidth="1"/>
    <col min="12528" max="12545" width="0" style="46" hidden="1" customWidth="1"/>
    <col min="12546" max="12547" width="9.25" style="46" customWidth="1"/>
    <col min="12548" max="12548" width="5.625" style="46" customWidth="1"/>
    <col min="12549" max="12550" width="9.25" style="46" customWidth="1"/>
    <col min="12551" max="12551" width="5.625" style="46" customWidth="1"/>
    <col min="12552" max="12553" width="10" style="46" customWidth="1"/>
    <col min="12554" max="12554" width="5.625" style="46" customWidth="1"/>
    <col min="12555" max="12556" width="9.25" style="46" customWidth="1"/>
    <col min="12557" max="12558" width="5.625" style="46" customWidth="1"/>
    <col min="12559" max="12560" width="10.125" style="46" customWidth="1"/>
    <col min="12561" max="12781" width="9" style="46"/>
    <col min="12782" max="12782" width="9" style="46" customWidth="1"/>
    <col min="12783" max="12783" width="22" style="46" customWidth="1"/>
    <col min="12784" max="12801" width="0" style="46" hidden="1" customWidth="1"/>
    <col min="12802" max="12803" width="9.25" style="46" customWidth="1"/>
    <col min="12804" max="12804" width="5.625" style="46" customWidth="1"/>
    <col min="12805" max="12806" width="9.25" style="46" customWidth="1"/>
    <col min="12807" max="12807" width="5.625" style="46" customWidth="1"/>
    <col min="12808" max="12809" width="10" style="46" customWidth="1"/>
    <col min="12810" max="12810" width="5.625" style="46" customWidth="1"/>
    <col min="12811" max="12812" width="9.25" style="46" customWidth="1"/>
    <col min="12813" max="12814" width="5.625" style="46" customWidth="1"/>
    <col min="12815" max="12816" width="10.125" style="46" customWidth="1"/>
    <col min="12817" max="13037" width="9" style="46"/>
    <col min="13038" max="13038" width="9" style="46" customWidth="1"/>
    <col min="13039" max="13039" width="22" style="46" customWidth="1"/>
    <col min="13040" max="13057" width="0" style="46" hidden="1" customWidth="1"/>
    <col min="13058" max="13059" width="9.25" style="46" customWidth="1"/>
    <col min="13060" max="13060" width="5.625" style="46" customWidth="1"/>
    <col min="13061" max="13062" width="9.25" style="46" customWidth="1"/>
    <col min="13063" max="13063" width="5.625" style="46" customWidth="1"/>
    <col min="13064" max="13065" width="10" style="46" customWidth="1"/>
    <col min="13066" max="13066" width="5.625" style="46" customWidth="1"/>
    <col min="13067" max="13068" width="9.25" style="46" customWidth="1"/>
    <col min="13069" max="13070" width="5.625" style="46" customWidth="1"/>
    <col min="13071" max="13072" width="10.125" style="46" customWidth="1"/>
    <col min="13073" max="13293" width="9" style="46"/>
    <col min="13294" max="13294" width="9" style="46" customWidth="1"/>
    <col min="13295" max="13295" width="22" style="46" customWidth="1"/>
    <col min="13296" max="13313" width="0" style="46" hidden="1" customWidth="1"/>
    <col min="13314" max="13315" width="9.25" style="46" customWidth="1"/>
    <col min="13316" max="13316" width="5.625" style="46" customWidth="1"/>
    <col min="13317" max="13318" width="9.25" style="46" customWidth="1"/>
    <col min="13319" max="13319" width="5.625" style="46" customWidth="1"/>
    <col min="13320" max="13321" width="10" style="46" customWidth="1"/>
    <col min="13322" max="13322" width="5.625" style="46" customWidth="1"/>
    <col min="13323" max="13324" width="9.25" style="46" customWidth="1"/>
    <col min="13325" max="13326" width="5.625" style="46" customWidth="1"/>
    <col min="13327" max="13328" width="10.125" style="46" customWidth="1"/>
    <col min="13329" max="13549" width="9" style="46"/>
    <col min="13550" max="13550" width="9" style="46" customWidth="1"/>
    <col min="13551" max="13551" width="22" style="46" customWidth="1"/>
    <col min="13552" max="13569" width="0" style="46" hidden="1" customWidth="1"/>
    <col min="13570" max="13571" width="9.25" style="46" customWidth="1"/>
    <col min="13572" max="13572" width="5.625" style="46" customWidth="1"/>
    <col min="13573" max="13574" width="9.25" style="46" customWidth="1"/>
    <col min="13575" max="13575" width="5.625" style="46" customWidth="1"/>
    <col min="13576" max="13577" width="10" style="46" customWidth="1"/>
    <col min="13578" max="13578" width="5.625" style="46" customWidth="1"/>
    <col min="13579" max="13580" width="9.25" style="46" customWidth="1"/>
    <col min="13581" max="13582" width="5.625" style="46" customWidth="1"/>
    <col min="13583" max="13584" width="10.125" style="46" customWidth="1"/>
    <col min="13585" max="13805" width="9" style="46"/>
    <col min="13806" max="13806" width="9" style="46" customWidth="1"/>
    <col min="13807" max="13807" width="22" style="46" customWidth="1"/>
    <col min="13808" max="13825" width="0" style="46" hidden="1" customWidth="1"/>
    <col min="13826" max="13827" width="9.25" style="46" customWidth="1"/>
    <col min="13828" max="13828" width="5.625" style="46" customWidth="1"/>
    <col min="13829" max="13830" width="9.25" style="46" customWidth="1"/>
    <col min="13831" max="13831" width="5.625" style="46" customWidth="1"/>
    <col min="13832" max="13833" width="10" style="46" customWidth="1"/>
    <col min="13834" max="13834" width="5.625" style="46" customWidth="1"/>
    <col min="13835" max="13836" width="9.25" style="46" customWidth="1"/>
    <col min="13837" max="13838" width="5.625" style="46" customWidth="1"/>
    <col min="13839" max="13840" width="10.125" style="46" customWidth="1"/>
    <col min="13841" max="14061" width="9" style="46"/>
    <col min="14062" max="14062" width="9" style="46" customWidth="1"/>
    <col min="14063" max="14063" width="22" style="46" customWidth="1"/>
    <col min="14064" max="14081" width="0" style="46" hidden="1" customWidth="1"/>
    <col min="14082" max="14083" width="9.25" style="46" customWidth="1"/>
    <col min="14084" max="14084" width="5.625" style="46" customWidth="1"/>
    <col min="14085" max="14086" width="9.25" style="46" customWidth="1"/>
    <col min="14087" max="14087" width="5.625" style="46" customWidth="1"/>
    <col min="14088" max="14089" width="10" style="46" customWidth="1"/>
    <col min="14090" max="14090" width="5.625" style="46" customWidth="1"/>
    <col min="14091" max="14092" width="9.25" style="46" customWidth="1"/>
    <col min="14093" max="14094" width="5.625" style="46" customWidth="1"/>
    <col min="14095" max="14096" width="10.125" style="46" customWidth="1"/>
    <col min="14097" max="14317" width="9" style="46"/>
    <col min="14318" max="14318" width="9" style="46" customWidth="1"/>
    <col min="14319" max="14319" width="22" style="46" customWidth="1"/>
    <col min="14320" max="14337" width="0" style="46" hidden="1" customWidth="1"/>
    <col min="14338" max="14339" width="9.25" style="46" customWidth="1"/>
    <col min="14340" max="14340" width="5.625" style="46" customWidth="1"/>
    <col min="14341" max="14342" width="9.25" style="46" customWidth="1"/>
    <col min="14343" max="14343" width="5.625" style="46" customWidth="1"/>
    <col min="14344" max="14345" width="10" style="46" customWidth="1"/>
    <col min="14346" max="14346" width="5.625" style="46" customWidth="1"/>
    <col min="14347" max="14348" width="9.25" style="46" customWidth="1"/>
    <col min="14349" max="14350" width="5.625" style="46" customWidth="1"/>
    <col min="14351" max="14352" width="10.125" style="46" customWidth="1"/>
    <col min="14353" max="14573" width="9" style="46"/>
    <col min="14574" max="14574" width="9" style="46" customWidth="1"/>
    <col min="14575" max="14575" width="22" style="46" customWidth="1"/>
    <col min="14576" max="14593" width="0" style="46" hidden="1" customWidth="1"/>
    <col min="14594" max="14595" width="9.25" style="46" customWidth="1"/>
    <col min="14596" max="14596" width="5.625" style="46" customWidth="1"/>
    <col min="14597" max="14598" width="9.25" style="46" customWidth="1"/>
    <col min="14599" max="14599" width="5.625" style="46" customWidth="1"/>
    <col min="14600" max="14601" width="10" style="46" customWidth="1"/>
    <col min="14602" max="14602" width="5.625" style="46" customWidth="1"/>
    <col min="14603" max="14604" width="9.25" style="46" customWidth="1"/>
    <col min="14605" max="14606" width="5.625" style="46" customWidth="1"/>
    <col min="14607" max="14608" width="10.125" style="46" customWidth="1"/>
    <col min="14609" max="14829" width="9" style="46"/>
    <col min="14830" max="14830" width="9" style="46" customWidth="1"/>
    <col min="14831" max="14831" width="22" style="46" customWidth="1"/>
    <col min="14832" max="14849" width="0" style="46" hidden="1" customWidth="1"/>
    <col min="14850" max="14851" width="9.25" style="46" customWidth="1"/>
    <col min="14852" max="14852" width="5.625" style="46" customWidth="1"/>
    <col min="14853" max="14854" width="9.25" style="46" customWidth="1"/>
    <col min="14855" max="14855" width="5.625" style="46" customWidth="1"/>
    <col min="14856" max="14857" width="10" style="46" customWidth="1"/>
    <col min="14858" max="14858" width="5.625" style="46" customWidth="1"/>
    <col min="14859" max="14860" width="9.25" style="46" customWidth="1"/>
    <col min="14861" max="14862" width="5.625" style="46" customWidth="1"/>
    <col min="14863" max="14864" width="10.125" style="46" customWidth="1"/>
    <col min="14865" max="15085" width="9" style="46"/>
    <col min="15086" max="15086" width="9" style="46" customWidth="1"/>
    <col min="15087" max="15087" width="22" style="46" customWidth="1"/>
    <col min="15088" max="15105" width="0" style="46" hidden="1" customWidth="1"/>
    <col min="15106" max="15107" width="9.25" style="46" customWidth="1"/>
    <col min="15108" max="15108" width="5.625" style="46" customWidth="1"/>
    <col min="15109" max="15110" width="9.25" style="46" customWidth="1"/>
    <col min="15111" max="15111" width="5.625" style="46" customWidth="1"/>
    <col min="15112" max="15113" width="10" style="46" customWidth="1"/>
    <col min="15114" max="15114" width="5.625" style="46" customWidth="1"/>
    <col min="15115" max="15116" width="9.25" style="46" customWidth="1"/>
    <col min="15117" max="15118" width="5.625" style="46" customWidth="1"/>
    <col min="15119" max="15120" width="10.125" style="46" customWidth="1"/>
    <col min="15121" max="15341" width="9" style="46"/>
    <col min="15342" max="15342" width="9" style="46" customWidth="1"/>
    <col min="15343" max="15343" width="22" style="46" customWidth="1"/>
    <col min="15344" max="15361" width="0" style="46" hidden="1" customWidth="1"/>
    <col min="15362" max="15363" width="9.25" style="46" customWidth="1"/>
    <col min="15364" max="15364" width="5.625" style="46" customWidth="1"/>
    <col min="15365" max="15366" width="9.25" style="46" customWidth="1"/>
    <col min="15367" max="15367" width="5.625" style="46" customWidth="1"/>
    <col min="15368" max="15369" width="10" style="46" customWidth="1"/>
    <col min="15370" max="15370" width="5.625" style="46" customWidth="1"/>
    <col min="15371" max="15372" width="9.25" style="46" customWidth="1"/>
    <col min="15373" max="15374" width="5.625" style="46" customWidth="1"/>
    <col min="15375" max="15376" width="10.125" style="46" customWidth="1"/>
    <col min="15377" max="15597" width="9" style="46"/>
    <col min="15598" max="15598" width="9" style="46" customWidth="1"/>
    <col min="15599" max="15599" width="22" style="46" customWidth="1"/>
    <col min="15600" max="15617" width="0" style="46" hidden="1" customWidth="1"/>
    <col min="15618" max="15619" width="9.25" style="46" customWidth="1"/>
    <col min="15620" max="15620" width="5.625" style="46" customWidth="1"/>
    <col min="15621" max="15622" width="9.25" style="46" customWidth="1"/>
    <col min="15623" max="15623" width="5.625" style="46" customWidth="1"/>
    <col min="15624" max="15625" width="10" style="46" customWidth="1"/>
    <col min="15626" max="15626" width="5.625" style="46" customWidth="1"/>
    <col min="15627" max="15628" width="9.25" style="46" customWidth="1"/>
    <col min="15629" max="15630" width="5.625" style="46" customWidth="1"/>
    <col min="15631" max="15632" width="10.125" style="46" customWidth="1"/>
    <col min="15633" max="15853" width="9" style="46"/>
    <col min="15854" max="15854" width="9" style="46" customWidth="1"/>
    <col min="15855" max="15855" width="22" style="46" customWidth="1"/>
    <col min="15856" max="15873" width="0" style="46" hidden="1" customWidth="1"/>
    <col min="15874" max="15875" width="9.25" style="46" customWidth="1"/>
    <col min="15876" max="15876" width="5.625" style="46" customWidth="1"/>
    <col min="15877" max="15878" width="9.25" style="46" customWidth="1"/>
    <col min="15879" max="15879" width="5.625" style="46" customWidth="1"/>
    <col min="15880" max="15881" width="10" style="46" customWidth="1"/>
    <col min="15882" max="15882" width="5.625" style="46" customWidth="1"/>
    <col min="15883" max="15884" width="9.25" style="46" customWidth="1"/>
    <col min="15885" max="15886" width="5.625" style="46" customWidth="1"/>
    <col min="15887" max="15888" width="10.125" style="46" customWidth="1"/>
    <col min="15889" max="16109" width="9" style="46"/>
    <col min="16110" max="16110" width="9" style="46" customWidth="1"/>
    <col min="16111" max="16111" width="22" style="46" customWidth="1"/>
    <col min="16112" max="16129" width="0" style="46" hidden="1" customWidth="1"/>
    <col min="16130" max="16131" width="9.25" style="46" customWidth="1"/>
    <col min="16132" max="16132" width="5.625" style="46" customWidth="1"/>
    <col min="16133" max="16134" width="9.25" style="46" customWidth="1"/>
    <col min="16135" max="16135" width="5.625" style="46" customWidth="1"/>
    <col min="16136" max="16137" width="10" style="46" customWidth="1"/>
    <col min="16138" max="16138" width="5.625" style="46" customWidth="1"/>
    <col min="16139" max="16140" width="9.25" style="46" customWidth="1"/>
    <col min="16141" max="16142" width="5.625" style="46" customWidth="1"/>
    <col min="16143" max="16144" width="10.125" style="46" customWidth="1"/>
    <col min="16145" max="16384" width="9" style="46"/>
  </cols>
  <sheetData>
    <row r="2" spans="2:15" s="43" customFormat="1" ht="36.75" customHeight="1" x14ac:dyDescent="0.4">
      <c r="B2" s="42" t="s">
        <v>194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s="43" customFormat="1" ht="24" customHeight="1" x14ac:dyDescent="0.4">
      <c r="B3" s="184" t="s">
        <v>95</v>
      </c>
    </row>
    <row r="4" spans="2:15" s="43" customFormat="1" ht="12.75" customHeight="1" thickBot="1" x14ac:dyDescent="0.2">
      <c r="B4" s="44"/>
      <c r="C4" s="165"/>
      <c r="D4" s="329"/>
      <c r="E4" s="330"/>
      <c r="F4" s="165"/>
      <c r="G4" s="329"/>
      <c r="H4" s="330"/>
      <c r="I4" s="165"/>
      <c r="J4" s="329"/>
      <c r="K4" s="330"/>
      <c r="L4" s="165"/>
      <c r="M4" s="329" t="s">
        <v>79</v>
      </c>
      <c r="N4" s="330"/>
    </row>
    <row r="5" spans="2:15" ht="24" customHeight="1" x14ac:dyDescent="0.4">
      <c r="B5" s="331"/>
      <c r="C5" s="333" t="s">
        <v>202</v>
      </c>
      <c r="D5" s="333"/>
      <c r="E5" s="333"/>
      <c r="F5" s="333">
        <v>3</v>
      </c>
      <c r="G5" s="333"/>
      <c r="H5" s="333"/>
      <c r="I5" s="333">
        <v>4</v>
      </c>
      <c r="J5" s="333"/>
      <c r="K5" s="333"/>
      <c r="L5" s="334">
        <v>5</v>
      </c>
      <c r="M5" s="335"/>
      <c r="N5" s="336"/>
      <c r="O5" s="45"/>
    </row>
    <row r="6" spans="2:15" ht="24" customHeight="1" x14ac:dyDescent="0.4">
      <c r="B6" s="332"/>
      <c r="C6" s="47" t="s">
        <v>96</v>
      </c>
      <c r="D6" s="47" t="s">
        <v>97</v>
      </c>
      <c r="E6" s="48" t="s">
        <v>98</v>
      </c>
      <c r="F6" s="47" t="s">
        <v>96</v>
      </c>
      <c r="G6" s="47" t="s">
        <v>97</v>
      </c>
      <c r="H6" s="48" t="s">
        <v>98</v>
      </c>
      <c r="I6" s="47" t="s">
        <v>96</v>
      </c>
      <c r="J6" s="47" t="s">
        <v>97</v>
      </c>
      <c r="K6" s="48" t="s">
        <v>98</v>
      </c>
      <c r="L6" s="49" t="s">
        <v>96</v>
      </c>
      <c r="M6" s="50" t="s">
        <v>97</v>
      </c>
      <c r="N6" s="51" t="s">
        <v>98</v>
      </c>
      <c r="O6" s="52"/>
    </row>
    <row r="7" spans="2:15" ht="24" customHeight="1" x14ac:dyDescent="0.4">
      <c r="B7" s="53" t="s">
        <v>99</v>
      </c>
      <c r="C7" s="169">
        <v>35210000</v>
      </c>
      <c r="D7" s="169">
        <v>49186461</v>
      </c>
      <c r="E7" s="170">
        <v>100</v>
      </c>
      <c r="F7" s="168">
        <f t="shared" ref="F7:H7" si="0">SUM(F8:F31)</f>
        <v>36580000</v>
      </c>
      <c r="G7" s="169">
        <f t="shared" si="0"/>
        <v>45232523</v>
      </c>
      <c r="H7" s="170">
        <f t="shared" si="0"/>
        <v>100</v>
      </c>
      <c r="I7" s="168">
        <f t="shared" ref="I7" si="1">SUM(I8:I31)</f>
        <v>36240000</v>
      </c>
      <c r="J7" s="169">
        <f>SUM(J8:J31)</f>
        <v>43539167</v>
      </c>
      <c r="K7" s="170">
        <f t="shared" ref="K7" si="2">SUM(K8:K31)</f>
        <v>100</v>
      </c>
      <c r="L7" s="98">
        <f>SUM(L8:L31)</f>
        <v>38090000</v>
      </c>
      <c r="M7" s="98">
        <f>SUM(M8:M31)</f>
        <v>44237213</v>
      </c>
      <c r="N7" s="54">
        <f>SUM(N8:N31)</f>
        <v>100</v>
      </c>
      <c r="O7" s="55"/>
    </row>
    <row r="8" spans="2:15" ht="24" customHeight="1" x14ac:dyDescent="0.4">
      <c r="B8" s="56" t="s">
        <v>100</v>
      </c>
      <c r="C8" s="60">
        <v>13710000</v>
      </c>
      <c r="D8" s="58">
        <v>13841074</v>
      </c>
      <c r="E8" s="59">
        <v>28.140007877370969</v>
      </c>
      <c r="F8" s="57">
        <v>13070000</v>
      </c>
      <c r="G8" s="58">
        <v>13916836</v>
      </c>
      <c r="H8" s="59">
        <v>30.767321999703622</v>
      </c>
      <c r="I8" s="57">
        <v>13570000</v>
      </c>
      <c r="J8" s="58">
        <v>14121185</v>
      </c>
      <c r="K8" s="59">
        <v>32.4</v>
      </c>
      <c r="L8" s="60">
        <v>13960000</v>
      </c>
      <c r="M8" s="58">
        <v>14258247</v>
      </c>
      <c r="N8" s="61">
        <f>M8/$M$7*100</f>
        <v>32.231341065722205</v>
      </c>
      <c r="O8" s="62"/>
    </row>
    <row r="9" spans="2:15" ht="24" customHeight="1" x14ac:dyDescent="0.4">
      <c r="B9" s="56" t="s">
        <v>101</v>
      </c>
      <c r="C9" s="64">
        <v>179000</v>
      </c>
      <c r="D9" s="58">
        <v>180888</v>
      </c>
      <c r="E9" s="59">
        <v>0.36775973778637988</v>
      </c>
      <c r="F9" s="63">
        <v>169000</v>
      </c>
      <c r="G9" s="58">
        <v>184093</v>
      </c>
      <c r="H9" s="59">
        <v>0.40699255268161805</v>
      </c>
      <c r="I9" s="63">
        <v>192000</v>
      </c>
      <c r="J9" s="58">
        <v>184945</v>
      </c>
      <c r="K9" s="59">
        <v>0.4</v>
      </c>
      <c r="L9" s="64">
        <v>177000</v>
      </c>
      <c r="M9" s="58">
        <v>187235</v>
      </c>
      <c r="N9" s="61">
        <f>M9/$M$7*100</f>
        <v>0.42325225144721479</v>
      </c>
      <c r="O9" s="62"/>
    </row>
    <row r="10" spans="2:15" ht="24" customHeight="1" x14ac:dyDescent="0.4">
      <c r="B10" s="56" t="s">
        <v>102</v>
      </c>
      <c r="C10" s="64">
        <v>13000</v>
      </c>
      <c r="D10" s="58">
        <v>12589</v>
      </c>
      <c r="E10" s="59">
        <v>2.5594441527313785E-2</v>
      </c>
      <c r="F10" s="63">
        <v>9000</v>
      </c>
      <c r="G10" s="58">
        <v>10583</v>
      </c>
      <c r="H10" s="59">
        <v>2.3396881929402875E-2</v>
      </c>
      <c r="I10" s="63">
        <v>8000</v>
      </c>
      <c r="J10" s="58">
        <v>10075</v>
      </c>
      <c r="K10" s="59">
        <v>0</v>
      </c>
      <c r="L10" s="64">
        <v>7000</v>
      </c>
      <c r="M10" s="58">
        <v>8140</v>
      </c>
      <c r="N10" s="61">
        <f t="shared" ref="N10:N31" si="3">M10/$M$7*100</f>
        <v>1.8400797536680259E-2</v>
      </c>
      <c r="O10" s="62"/>
    </row>
    <row r="11" spans="2:15" ht="24" customHeight="1" x14ac:dyDescent="0.4">
      <c r="B11" s="56" t="s">
        <v>103</v>
      </c>
      <c r="C11" s="64">
        <v>65000</v>
      </c>
      <c r="D11" s="58">
        <v>75385</v>
      </c>
      <c r="E11" s="59">
        <v>0.15326372027456905</v>
      </c>
      <c r="F11" s="63">
        <v>74000</v>
      </c>
      <c r="G11" s="58">
        <v>109364</v>
      </c>
      <c r="H11" s="59">
        <v>0.24178178166183653</v>
      </c>
      <c r="I11" s="63">
        <v>80000</v>
      </c>
      <c r="J11" s="58">
        <v>101766</v>
      </c>
      <c r="K11" s="59">
        <v>0.2</v>
      </c>
      <c r="L11" s="64">
        <v>100000</v>
      </c>
      <c r="M11" s="58">
        <v>115413</v>
      </c>
      <c r="N11" s="61">
        <f t="shared" si="3"/>
        <v>0.26089573047922349</v>
      </c>
      <c r="O11" s="62"/>
    </row>
    <row r="12" spans="2:15" ht="24" customHeight="1" x14ac:dyDescent="0.4">
      <c r="B12" s="56" t="s">
        <v>104</v>
      </c>
      <c r="C12" s="64">
        <v>60000</v>
      </c>
      <c r="D12" s="58">
        <v>91768</v>
      </c>
      <c r="E12" s="59">
        <v>0.18657166654051405</v>
      </c>
      <c r="F12" s="63">
        <v>50000</v>
      </c>
      <c r="G12" s="58">
        <v>137994</v>
      </c>
      <c r="H12" s="59">
        <v>0.30507694651478984</v>
      </c>
      <c r="I12" s="63">
        <v>90000</v>
      </c>
      <c r="J12" s="58">
        <v>81288</v>
      </c>
      <c r="K12" s="59">
        <v>0.2</v>
      </c>
      <c r="L12" s="64">
        <v>90000</v>
      </c>
      <c r="M12" s="58">
        <v>138157</v>
      </c>
      <c r="N12" s="61">
        <f t="shared" si="3"/>
        <v>0.31230945765050799</v>
      </c>
      <c r="O12" s="62"/>
    </row>
    <row r="13" spans="2:15" s="71" customFormat="1" ht="24" customHeight="1" x14ac:dyDescent="0.4">
      <c r="B13" s="65" t="s">
        <v>105</v>
      </c>
      <c r="C13" s="66">
        <v>80000</v>
      </c>
      <c r="D13" s="67">
        <v>52742</v>
      </c>
      <c r="E13" s="67">
        <v>0.10722869449786192</v>
      </c>
      <c r="F13" s="166">
        <v>77000</v>
      </c>
      <c r="G13" s="69">
        <v>109328</v>
      </c>
      <c r="H13" s="167">
        <v>0.24170219291106093</v>
      </c>
      <c r="I13" s="166">
        <v>100000</v>
      </c>
      <c r="J13" s="69">
        <v>136021</v>
      </c>
      <c r="K13" s="167">
        <v>0.3</v>
      </c>
      <c r="L13" s="68">
        <v>130000</v>
      </c>
      <c r="M13" s="69">
        <v>155608</v>
      </c>
      <c r="N13" s="61">
        <f t="shared" si="3"/>
        <v>0.35175814534247446</v>
      </c>
      <c r="O13" s="70"/>
    </row>
    <row r="14" spans="2:15" ht="24" customHeight="1" x14ac:dyDescent="0.4">
      <c r="B14" s="56" t="s">
        <v>107</v>
      </c>
      <c r="C14" s="64">
        <v>2000000</v>
      </c>
      <c r="D14" s="58">
        <v>2158500</v>
      </c>
      <c r="E14" s="59">
        <v>4.388402735460069</v>
      </c>
      <c r="F14" s="63">
        <v>2150000</v>
      </c>
      <c r="G14" s="58">
        <v>2363985</v>
      </c>
      <c r="H14" s="59">
        <v>5.2262948056202836</v>
      </c>
      <c r="I14" s="63">
        <v>2410000</v>
      </c>
      <c r="J14" s="58">
        <v>2482152</v>
      </c>
      <c r="K14" s="59">
        <v>5.7</v>
      </c>
      <c r="L14" s="64">
        <v>2610000</v>
      </c>
      <c r="M14" s="58">
        <v>2469939</v>
      </c>
      <c r="N14" s="61">
        <f t="shared" si="3"/>
        <v>5.5833964947113648</v>
      </c>
      <c r="O14" s="62"/>
    </row>
    <row r="15" spans="2:15" ht="24" customHeight="1" x14ac:dyDescent="0.4">
      <c r="B15" s="56" t="s">
        <v>108</v>
      </c>
      <c r="C15" s="64">
        <v>29000</v>
      </c>
      <c r="D15" s="58">
        <v>23661</v>
      </c>
      <c r="E15" s="59">
        <v>4.8104701007051512E-2</v>
      </c>
      <c r="F15" s="63">
        <v>25000</v>
      </c>
      <c r="G15" s="58">
        <v>26212</v>
      </c>
      <c r="H15" s="59">
        <v>5.7949453759190042E-2</v>
      </c>
      <c r="I15" s="63">
        <v>25000</v>
      </c>
      <c r="J15" s="58">
        <v>25622</v>
      </c>
      <c r="K15" s="59">
        <v>0.1</v>
      </c>
      <c r="L15" s="64">
        <v>26000</v>
      </c>
      <c r="M15" s="58">
        <v>26213</v>
      </c>
      <c r="N15" s="61">
        <f t="shared" si="3"/>
        <v>5.9255541256633869E-2</v>
      </c>
      <c r="O15" s="62"/>
    </row>
    <row r="16" spans="2:15" ht="24" customHeight="1" x14ac:dyDescent="0.4">
      <c r="B16" s="56" t="s">
        <v>109</v>
      </c>
      <c r="C16" s="64">
        <v>1</v>
      </c>
      <c r="D16" s="58">
        <v>5</v>
      </c>
      <c r="E16" s="59">
        <v>1.0165398970257283E-5</v>
      </c>
      <c r="F16" s="63">
        <v>1</v>
      </c>
      <c r="G16" s="58">
        <v>0</v>
      </c>
      <c r="H16" s="59">
        <v>0</v>
      </c>
      <c r="I16" s="63">
        <v>1</v>
      </c>
      <c r="J16" s="58">
        <v>609</v>
      </c>
      <c r="K16" s="59">
        <v>0</v>
      </c>
      <c r="L16" s="64">
        <v>1</v>
      </c>
      <c r="M16" s="58">
        <v>2128</v>
      </c>
      <c r="N16" s="61">
        <f t="shared" si="3"/>
        <v>4.8104296262967564E-3</v>
      </c>
      <c r="O16" s="62"/>
    </row>
    <row r="17" spans="2:15" ht="24" customHeight="1" x14ac:dyDescent="0.4">
      <c r="B17" s="56" t="s">
        <v>110</v>
      </c>
      <c r="C17" s="75">
        <v>34000</v>
      </c>
      <c r="D17" s="73">
        <v>21793</v>
      </c>
      <c r="E17" s="74">
        <v>4.4306907951763397E-2</v>
      </c>
      <c r="F17" s="72">
        <v>26000</v>
      </c>
      <c r="G17" s="73">
        <v>23014</v>
      </c>
      <c r="H17" s="59">
        <v>5.0879319731954815E-2</v>
      </c>
      <c r="I17" s="72">
        <v>30000</v>
      </c>
      <c r="J17" s="73">
        <v>27504</v>
      </c>
      <c r="K17" s="59">
        <v>0.1</v>
      </c>
      <c r="L17" s="75">
        <v>28000</v>
      </c>
      <c r="M17" s="73">
        <v>30282</v>
      </c>
      <c r="N17" s="61">
        <f t="shared" si="3"/>
        <v>6.8453679484736074E-2</v>
      </c>
      <c r="O17" s="62"/>
    </row>
    <row r="18" spans="2:15" ht="30" customHeight="1" x14ac:dyDescent="0.4">
      <c r="B18" s="76" t="s">
        <v>111</v>
      </c>
      <c r="C18" s="64">
        <v>124423</v>
      </c>
      <c r="D18" s="58">
        <v>127758</v>
      </c>
      <c r="E18" s="59">
        <v>0.25974220832842598</v>
      </c>
      <c r="F18" s="63">
        <v>127758</v>
      </c>
      <c r="G18" s="58">
        <v>127489</v>
      </c>
      <c r="H18" s="59">
        <v>0.28185250687873414</v>
      </c>
      <c r="I18" s="63">
        <v>127489</v>
      </c>
      <c r="J18" s="58">
        <v>137892</v>
      </c>
      <c r="K18" s="59">
        <v>0.3</v>
      </c>
      <c r="L18" s="64">
        <v>137892</v>
      </c>
      <c r="M18" s="58">
        <v>148522</v>
      </c>
      <c r="N18" s="61">
        <f t="shared" si="3"/>
        <v>0.33573995721656336</v>
      </c>
      <c r="O18" s="77"/>
    </row>
    <row r="19" spans="2:15" ht="24" customHeight="1" x14ac:dyDescent="0.4">
      <c r="B19" s="56" t="s">
        <v>112</v>
      </c>
      <c r="C19" s="64">
        <v>120000</v>
      </c>
      <c r="D19" s="58">
        <v>127678</v>
      </c>
      <c r="E19" s="59">
        <v>0.25957956194490189</v>
      </c>
      <c r="F19" s="63">
        <v>176000</v>
      </c>
      <c r="G19" s="58">
        <v>165888</v>
      </c>
      <c r="H19" s="59">
        <v>0.36674496357410791</v>
      </c>
      <c r="I19" s="63">
        <v>110600</v>
      </c>
      <c r="J19" s="58">
        <v>135761</v>
      </c>
      <c r="K19" s="59">
        <v>0.3</v>
      </c>
      <c r="L19" s="64">
        <v>130600</v>
      </c>
      <c r="M19" s="58">
        <v>124664</v>
      </c>
      <c r="N19" s="61">
        <f t="shared" si="3"/>
        <v>0.2818079882202344</v>
      </c>
      <c r="O19" s="62"/>
    </row>
    <row r="20" spans="2:15" ht="24" customHeight="1" x14ac:dyDescent="0.4">
      <c r="B20" s="56" t="s">
        <v>113</v>
      </c>
      <c r="C20" s="64">
        <v>3550000</v>
      </c>
      <c r="D20" s="58">
        <v>3638746</v>
      </c>
      <c r="E20" s="59">
        <v>7.3978609682855616</v>
      </c>
      <c r="F20" s="63">
        <v>3650000</v>
      </c>
      <c r="G20" s="58">
        <v>4601282</v>
      </c>
      <c r="H20" s="59">
        <v>10.172507954066591</v>
      </c>
      <c r="I20" s="63">
        <v>4050000</v>
      </c>
      <c r="J20" s="58">
        <v>4999391</v>
      </c>
      <c r="K20" s="59">
        <v>11.5</v>
      </c>
      <c r="L20" s="64">
        <v>4780000</v>
      </c>
      <c r="M20" s="58">
        <v>5169670</v>
      </c>
      <c r="N20" s="61">
        <f t="shared" si="3"/>
        <v>11.686247051775164</v>
      </c>
      <c r="O20" s="62"/>
    </row>
    <row r="21" spans="2:15" ht="24" customHeight="1" x14ac:dyDescent="0.4">
      <c r="B21" s="56" t="s">
        <v>114</v>
      </c>
      <c r="C21" s="64">
        <v>9000</v>
      </c>
      <c r="D21" s="58">
        <v>10065</v>
      </c>
      <c r="E21" s="59">
        <v>2.0462948127127911E-2</v>
      </c>
      <c r="F21" s="63">
        <v>9000</v>
      </c>
      <c r="G21" s="58">
        <v>10558</v>
      </c>
      <c r="H21" s="59">
        <v>2.3341611963586466E-2</v>
      </c>
      <c r="I21" s="63">
        <v>9000</v>
      </c>
      <c r="J21" s="58">
        <v>10829</v>
      </c>
      <c r="K21" s="59">
        <v>0</v>
      </c>
      <c r="L21" s="64">
        <v>9000</v>
      </c>
      <c r="M21" s="58">
        <v>9376</v>
      </c>
      <c r="N21" s="61">
        <f t="shared" si="3"/>
        <v>2.1194825270751123E-2</v>
      </c>
      <c r="O21" s="62"/>
    </row>
    <row r="22" spans="2:15" ht="24" customHeight="1" x14ac:dyDescent="0.4">
      <c r="B22" s="56" t="s">
        <v>115</v>
      </c>
      <c r="C22" s="64">
        <v>420857</v>
      </c>
      <c r="D22" s="58">
        <v>354524</v>
      </c>
      <c r="E22" s="59">
        <v>0.72077558090629856</v>
      </c>
      <c r="F22" s="63">
        <v>416805</v>
      </c>
      <c r="G22" s="58">
        <v>357746</v>
      </c>
      <c r="H22" s="59">
        <v>0.79090436763830307</v>
      </c>
      <c r="I22" s="63">
        <v>289538</v>
      </c>
      <c r="J22" s="58">
        <v>364152</v>
      </c>
      <c r="K22" s="59">
        <v>0.9</v>
      </c>
      <c r="L22" s="64">
        <v>260127</v>
      </c>
      <c r="M22" s="58">
        <v>329971</v>
      </c>
      <c r="N22" s="61">
        <f t="shared" si="3"/>
        <v>0.74591272284716492</v>
      </c>
      <c r="O22" s="62"/>
    </row>
    <row r="23" spans="2:15" ht="24" customHeight="1" x14ac:dyDescent="0.4">
      <c r="B23" s="56" t="s">
        <v>116</v>
      </c>
      <c r="C23" s="64">
        <v>196166</v>
      </c>
      <c r="D23" s="58">
        <v>179596</v>
      </c>
      <c r="E23" s="59">
        <v>0.3651329986924654</v>
      </c>
      <c r="F23" s="63">
        <v>185797</v>
      </c>
      <c r="G23" s="58">
        <v>183928</v>
      </c>
      <c r="H23" s="59">
        <v>0.40662777090722974</v>
      </c>
      <c r="I23" s="63">
        <v>182928</v>
      </c>
      <c r="J23" s="58">
        <v>185420</v>
      </c>
      <c r="K23" s="59">
        <v>0.4</v>
      </c>
      <c r="L23" s="64">
        <v>181526</v>
      </c>
      <c r="M23" s="58">
        <v>181739</v>
      </c>
      <c r="N23" s="61">
        <f t="shared" si="3"/>
        <v>0.41082832229959881</v>
      </c>
      <c r="O23" s="62"/>
    </row>
    <row r="24" spans="2:15" ht="24" customHeight="1" x14ac:dyDescent="0.4">
      <c r="B24" s="56" t="s">
        <v>117</v>
      </c>
      <c r="C24" s="64">
        <v>6059479</v>
      </c>
      <c r="D24" s="58">
        <v>18425492</v>
      </c>
      <c r="E24" s="59">
        <v>37.46049548065676</v>
      </c>
      <c r="F24" s="63">
        <v>6979316</v>
      </c>
      <c r="G24" s="58">
        <v>11709756</v>
      </c>
      <c r="H24" s="59">
        <v>25.887912553540293</v>
      </c>
      <c r="I24" s="63">
        <v>6625281</v>
      </c>
      <c r="J24" s="58">
        <v>9725035</v>
      </c>
      <c r="K24" s="59">
        <v>22.3</v>
      </c>
      <c r="L24" s="64">
        <v>6368825</v>
      </c>
      <c r="M24" s="58">
        <v>8884717</v>
      </c>
      <c r="N24" s="61">
        <f t="shared" si="3"/>
        <v>20.084260281044379</v>
      </c>
      <c r="O24" s="62"/>
    </row>
    <row r="25" spans="2:15" ht="24" customHeight="1" x14ac:dyDescent="0.4">
      <c r="B25" s="56" t="s">
        <v>118</v>
      </c>
      <c r="C25" s="64">
        <v>2426584</v>
      </c>
      <c r="D25" s="58">
        <v>2274323</v>
      </c>
      <c r="E25" s="59">
        <v>4.6238801364464903</v>
      </c>
      <c r="F25" s="63">
        <v>2451182</v>
      </c>
      <c r="G25" s="58">
        <v>2281795</v>
      </c>
      <c r="H25" s="59">
        <v>5.0445892660022524</v>
      </c>
      <c r="I25" s="63">
        <v>2549658</v>
      </c>
      <c r="J25" s="58">
        <v>2400849</v>
      </c>
      <c r="K25" s="59">
        <v>5.5</v>
      </c>
      <c r="L25" s="64">
        <v>2607931</v>
      </c>
      <c r="M25" s="58">
        <v>2588873</v>
      </c>
      <c r="N25" s="61">
        <f t="shared" si="3"/>
        <v>5.8522515873683085</v>
      </c>
      <c r="O25" s="62"/>
    </row>
    <row r="26" spans="2:15" ht="24" customHeight="1" x14ac:dyDescent="0.4">
      <c r="B26" s="56" t="s">
        <v>119</v>
      </c>
      <c r="C26" s="64">
        <v>235298</v>
      </c>
      <c r="D26" s="58">
        <v>10751</v>
      </c>
      <c r="E26" s="59">
        <v>2.1857640865847208E-2</v>
      </c>
      <c r="F26" s="63">
        <v>5125</v>
      </c>
      <c r="G26" s="58">
        <v>5522</v>
      </c>
      <c r="H26" s="59">
        <v>1.2208030049528742E-2</v>
      </c>
      <c r="I26" s="63">
        <v>234358</v>
      </c>
      <c r="J26" s="58">
        <v>5180</v>
      </c>
      <c r="K26" s="59">
        <v>0</v>
      </c>
      <c r="L26" s="64">
        <v>4440</v>
      </c>
      <c r="M26" s="58">
        <v>241347</v>
      </c>
      <c r="N26" s="61">
        <f t="shared" si="3"/>
        <v>0.54557460480161801</v>
      </c>
      <c r="O26" s="62"/>
    </row>
    <row r="27" spans="2:15" ht="24" customHeight="1" x14ac:dyDescent="0.4">
      <c r="B27" s="56" t="s">
        <v>120</v>
      </c>
      <c r="C27" s="64">
        <v>6124</v>
      </c>
      <c r="D27" s="58">
        <v>17447</v>
      </c>
      <c r="E27" s="59">
        <v>3.5471143166815759E-2</v>
      </c>
      <c r="F27" s="63">
        <v>13754</v>
      </c>
      <c r="G27" s="58">
        <v>33607</v>
      </c>
      <c r="H27" s="59">
        <v>7.429830964768426E-2</v>
      </c>
      <c r="I27" s="63">
        <v>41004</v>
      </c>
      <c r="J27" s="58">
        <v>71535</v>
      </c>
      <c r="K27" s="59">
        <v>0.2</v>
      </c>
      <c r="L27" s="64">
        <v>72004</v>
      </c>
      <c r="M27" s="58">
        <v>52913</v>
      </c>
      <c r="N27" s="61">
        <f t="shared" si="3"/>
        <v>0.11961196560913546</v>
      </c>
      <c r="O27" s="62"/>
    </row>
    <row r="28" spans="2:15" ht="24" customHeight="1" x14ac:dyDescent="0.4">
      <c r="B28" s="56" t="s">
        <v>121</v>
      </c>
      <c r="C28" s="64">
        <v>1670817</v>
      </c>
      <c r="D28" s="58">
        <v>1997679</v>
      </c>
      <c r="E28" s="59">
        <v>4.0614408099009198</v>
      </c>
      <c r="F28" s="63">
        <v>1948034</v>
      </c>
      <c r="G28" s="58">
        <v>1906108</v>
      </c>
      <c r="H28" s="59">
        <v>4.2140209600954606</v>
      </c>
      <c r="I28" s="63">
        <v>2068992</v>
      </c>
      <c r="J28" s="58">
        <v>1963843</v>
      </c>
      <c r="K28" s="59">
        <v>4.5</v>
      </c>
      <c r="L28" s="64">
        <v>2657954</v>
      </c>
      <c r="M28" s="58">
        <v>3033460</v>
      </c>
      <c r="N28" s="61">
        <f t="shared" si="3"/>
        <v>6.8572583901250743</v>
      </c>
      <c r="O28" s="62"/>
    </row>
    <row r="29" spans="2:15" ht="24" customHeight="1" x14ac:dyDescent="0.4">
      <c r="B29" s="56" t="s">
        <v>122</v>
      </c>
      <c r="C29" s="64">
        <v>400000</v>
      </c>
      <c r="D29" s="58">
        <v>1270927</v>
      </c>
      <c r="E29" s="59">
        <v>2.5838960034144356</v>
      </c>
      <c r="F29" s="63">
        <v>400000</v>
      </c>
      <c r="G29" s="58">
        <v>1905291</v>
      </c>
      <c r="H29" s="59">
        <v>4.2122147376125803</v>
      </c>
      <c r="I29" s="63">
        <v>400000</v>
      </c>
      <c r="J29" s="58">
        <v>3073110</v>
      </c>
      <c r="K29" s="59">
        <v>7.1</v>
      </c>
      <c r="L29" s="64">
        <v>400000</v>
      </c>
      <c r="M29" s="58">
        <v>2741913</v>
      </c>
      <c r="N29" s="61">
        <f t="shared" si="3"/>
        <v>6.1982046653798015</v>
      </c>
      <c r="O29" s="62"/>
    </row>
    <row r="30" spans="2:15" ht="24" customHeight="1" x14ac:dyDescent="0.4">
      <c r="B30" s="56" t="s">
        <v>123</v>
      </c>
      <c r="C30" s="64">
        <v>933951</v>
      </c>
      <c r="D30" s="58">
        <v>1047470</v>
      </c>
      <c r="E30" s="59">
        <v>2.1295900918750794</v>
      </c>
      <c r="F30" s="63">
        <v>948528</v>
      </c>
      <c r="G30" s="58">
        <v>1069444</v>
      </c>
      <c r="H30" s="59">
        <v>2.3643253329026108</v>
      </c>
      <c r="I30" s="63">
        <v>983351</v>
      </c>
      <c r="J30" s="58">
        <v>1254903</v>
      </c>
      <c r="K30" s="59">
        <v>2.9</v>
      </c>
      <c r="L30" s="64">
        <v>1007600</v>
      </c>
      <c r="M30" s="58">
        <v>1163986</v>
      </c>
      <c r="N30" s="61">
        <f t="shared" si="3"/>
        <v>2.6312371893771882</v>
      </c>
      <c r="O30" s="62"/>
    </row>
    <row r="31" spans="2:15" ht="24" customHeight="1" thickBot="1" x14ac:dyDescent="0.45">
      <c r="B31" s="78" t="s">
        <v>124</v>
      </c>
      <c r="C31" s="82">
        <v>2887300</v>
      </c>
      <c r="D31" s="80">
        <v>3245600</v>
      </c>
      <c r="E31" s="81">
        <v>6.5985637795734071</v>
      </c>
      <c r="F31" s="79">
        <v>3618700</v>
      </c>
      <c r="G31" s="80">
        <v>3992700</v>
      </c>
      <c r="H31" s="81">
        <v>8.8270557006072821</v>
      </c>
      <c r="I31" s="79">
        <v>2062800</v>
      </c>
      <c r="J31" s="80">
        <v>2040100</v>
      </c>
      <c r="K31" s="81">
        <v>4.7</v>
      </c>
      <c r="L31" s="82">
        <v>2344100</v>
      </c>
      <c r="M31" s="80">
        <v>2174700</v>
      </c>
      <c r="N31" s="83">
        <f t="shared" si="3"/>
        <v>4.9159968554076858</v>
      </c>
      <c r="O31" s="62"/>
    </row>
    <row r="32" spans="2:15" s="43" customFormat="1" ht="16.5" customHeight="1" x14ac:dyDescent="0.4">
      <c r="B32" s="84" t="s">
        <v>125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6"/>
    </row>
    <row r="33" spans="2:15" s="43" customFormat="1" ht="16.5" customHeight="1" x14ac:dyDescent="0.4">
      <c r="B33" s="87" t="s">
        <v>126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6"/>
    </row>
  </sheetData>
  <mergeCells count="9">
    <mergeCell ref="D4:E4"/>
    <mergeCell ref="G4:H4"/>
    <mergeCell ref="M4:N4"/>
    <mergeCell ref="B5:B6"/>
    <mergeCell ref="C5:E5"/>
    <mergeCell ref="F5:H5"/>
    <mergeCell ref="L5:N5"/>
    <mergeCell ref="J4:K4"/>
    <mergeCell ref="I5:K5"/>
  </mergeCells>
  <phoneticPr fontId="4"/>
  <printOptions horizontalCentered="1"/>
  <pageMargins left="0.34930555555555554" right="0.25" top="0.78680555555555554" bottom="0.39305555555555555" header="0.19652777777777777" footer="0.15694444444444444"/>
  <pageSetup paperSize="9" scale="73" firstPageNumber="42949631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showGridLines="0" zoomScaleNormal="100" zoomScaleSheetLayoutView="100" workbookViewId="0">
      <selection activeCell="S11" sqref="S11"/>
    </sheetView>
  </sheetViews>
  <sheetFormatPr defaultRowHeight="18.75" x14ac:dyDescent="0.4"/>
  <cols>
    <col min="1" max="1" width="9" style="46" customWidth="1"/>
    <col min="2" max="2" width="12.75" style="46" customWidth="1"/>
    <col min="3" max="4" width="9.25" style="89" customWidth="1"/>
    <col min="5" max="5" width="5.625" style="89" customWidth="1"/>
    <col min="6" max="7" width="9.25" style="89" customWidth="1"/>
    <col min="8" max="8" width="7.5" style="89" customWidth="1"/>
    <col min="9" max="10" width="9.25" style="89" customWidth="1"/>
    <col min="11" max="11" width="7.5" style="89" customWidth="1"/>
    <col min="12" max="13" width="9.25" style="89" customWidth="1"/>
    <col min="14" max="14" width="7.5" style="89" customWidth="1"/>
    <col min="15" max="15" width="2.25" style="89" customWidth="1"/>
    <col min="16" max="16" width="9.5" style="90" hidden="1" customWidth="1"/>
    <col min="17" max="231" width="9" style="46"/>
    <col min="232" max="232" width="9" style="46" customWidth="1"/>
    <col min="233" max="233" width="12.75" style="46" customWidth="1"/>
    <col min="234" max="257" width="0" style="46" hidden="1" customWidth="1"/>
    <col min="258" max="259" width="9.25" style="46" customWidth="1"/>
    <col min="260" max="260" width="5.625" style="46" customWidth="1"/>
    <col min="261" max="262" width="9.25" style="46" customWidth="1"/>
    <col min="263" max="263" width="5.625" style="46" customWidth="1"/>
    <col min="264" max="265" width="9.375" style="46" customWidth="1"/>
    <col min="266" max="266" width="5.625" style="46" customWidth="1"/>
    <col min="267" max="268" width="9.25" style="46" customWidth="1"/>
    <col min="269" max="269" width="5.625" style="46" customWidth="1"/>
    <col min="270" max="270" width="2.25" style="46" customWidth="1"/>
    <col min="271" max="271" width="0" style="46" hidden="1" customWidth="1"/>
    <col min="272" max="272" width="9.5" style="46" customWidth="1"/>
    <col min="273" max="487" width="9" style="46"/>
    <col min="488" max="488" width="9" style="46" customWidth="1"/>
    <col min="489" max="489" width="12.75" style="46" customWidth="1"/>
    <col min="490" max="513" width="0" style="46" hidden="1" customWidth="1"/>
    <col min="514" max="515" width="9.25" style="46" customWidth="1"/>
    <col min="516" max="516" width="5.625" style="46" customWidth="1"/>
    <col min="517" max="518" width="9.25" style="46" customWidth="1"/>
    <col min="519" max="519" width="5.625" style="46" customWidth="1"/>
    <col min="520" max="521" width="9.375" style="46" customWidth="1"/>
    <col min="522" max="522" width="5.625" style="46" customWidth="1"/>
    <col min="523" max="524" width="9.25" style="46" customWidth="1"/>
    <col min="525" max="525" width="5.625" style="46" customWidth="1"/>
    <col min="526" max="526" width="2.25" style="46" customWidth="1"/>
    <col min="527" max="527" width="0" style="46" hidden="1" customWidth="1"/>
    <col min="528" max="528" width="9.5" style="46" customWidth="1"/>
    <col min="529" max="743" width="9" style="46"/>
    <col min="744" max="744" width="9" style="46" customWidth="1"/>
    <col min="745" max="745" width="12.75" style="46" customWidth="1"/>
    <col min="746" max="769" width="0" style="46" hidden="1" customWidth="1"/>
    <col min="770" max="771" width="9.25" style="46" customWidth="1"/>
    <col min="772" max="772" width="5.625" style="46" customWidth="1"/>
    <col min="773" max="774" width="9.25" style="46" customWidth="1"/>
    <col min="775" max="775" width="5.625" style="46" customWidth="1"/>
    <col min="776" max="777" width="9.375" style="46" customWidth="1"/>
    <col min="778" max="778" width="5.625" style="46" customWidth="1"/>
    <col min="779" max="780" width="9.25" style="46" customWidth="1"/>
    <col min="781" max="781" width="5.625" style="46" customWidth="1"/>
    <col min="782" max="782" width="2.25" style="46" customWidth="1"/>
    <col min="783" max="783" width="0" style="46" hidden="1" customWidth="1"/>
    <col min="784" max="784" width="9.5" style="46" customWidth="1"/>
    <col min="785" max="999" width="9" style="46"/>
    <col min="1000" max="1000" width="9" style="46" customWidth="1"/>
    <col min="1001" max="1001" width="12.75" style="46" customWidth="1"/>
    <col min="1002" max="1025" width="0" style="46" hidden="1" customWidth="1"/>
    <col min="1026" max="1027" width="9.25" style="46" customWidth="1"/>
    <col min="1028" max="1028" width="5.625" style="46" customWidth="1"/>
    <col min="1029" max="1030" width="9.25" style="46" customWidth="1"/>
    <col min="1031" max="1031" width="5.625" style="46" customWidth="1"/>
    <col min="1032" max="1033" width="9.375" style="46" customWidth="1"/>
    <col min="1034" max="1034" width="5.625" style="46" customWidth="1"/>
    <col min="1035" max="1036" width="9.25" style="46" customWidth="1"/>
    <col min="1037" max="1037" width="5.625" style="46" customWidth="1"/>
    <col min="1038" max="1038" width="2.25" style="46" customWidth="1"/>
    <col min="1039" max="1039" width="0" style="46" hidden="1" customWidth="1"/>
    <col min="1040" max="1040" width="9.5" style="46" customWidth="1"/>
    <col min="1041" max="1255" width="9" style="46"/>
    <col min="1256" max="1256" width="9" style="46" customWidth="1"/>
    <col min="1257" max="1257" width="12.75" style="46" customWidth="1"/>
    <col min="1258" max="1281" width="0" style="46" hidden="1" customWidth="1"/>
    <col min="1282" max="1283" width="9.25" style="46" customWidth="1"/>
    <col min="1284" max="1284" width="5.625" style="46" customWidth="1"/>
    <col min="1285" max="1286" width="9.25" style="46" customWidth="1"/>
    <col min="1287" max="1287" width="5.625" style="46" customWidth="1"/>
    <col min="1288" max="1289" width="9.375" style="46" customWidth="1"/>
    <col min="1290" max="1290" width="5.625" style="46" customWidth="1"/>
    <col min="1291" max="1292" width="9.25" style="46" customWidth="1"/>
    <col min="1293" max="1293" width="5.625" style="46" customWidth="1"/>
    <col min="1294" max="1294" width="2.25" style="46" customWidth="1"/>
    <col min="1295" max="1295" width="0" style="46" hidden="1" customWidth="1"/>
    <col min="1296" max="1296" width="9.5" style="46" customWidth="1"/>
    <col min="1297" max="1511" width="9" style="46"/>
    <col min="1512" max="1512" width="9" style="46" customWidth="1"/>
    <col min="1513" max="1513" width="12.75" style="46" customWidth="1"/>
    <col min="1514" max="1537" width="0" style="46" hidden="1" customWidth="1"/>
    <col min="1538" max="1539" width="9.25" style="46" customWidth="1"/>
    <col min="1540" max="1540" width="5.625" style="46" customWidth="1"/>
    <col min="1541" max="1542" width="9.25" style="46" customWidth="1"/>
    <col min="1543" max="1543" width="5.625" style="46" customWidth="1"/>
    <col min="1544" max="1545" width="9.375" style="46" customWidth="1"/>
    <col min="1546" max="1546" width="5.625" style="46" customWidth="1"/>
    <col min="1547" max="1548" width="9.25" style="46" customWidth="1"/>
    <col min="1549" max="1549" width="5.625" style="46" customWidth="1"/>
    <col min="1550" max="1550" width="2.25" style="46" customWidth="1"/>
    <col min="1551" max="1551" width="0" style="46" hidden="1" customWidth="1"/>
    <col min="1552" max="1552" width="9.5" style="46" customWidth="1"/>
    <col min="1553" max="1767" width="9" style="46"/>
    <col min="1768" max="1768" width="9" style="46" customWidth="1"/>
    <col min="1769" max="1769" width="12.75" style="46" customWidth="1"/>
    <col min="1770" max="1793" width="0" style="46" hidden="1" customWidth="1"/>
    <col min="1794" max="1795" width="9.25" style="46" customWidth="1"/>
    <col min="1796" max="1796" width="5.625" style="46" customWidth="1"/>
    <col min="1797" max="1798" width="9.25" style="46" customWidth="1"/>
    <col min="1799" max="1799" width="5.625" style="46" customWidth="1"/>
    <col min="1800" max="1801" width="9.375" style="46" customWidth="1"/>
    <col min="1802" max="1802" width="5.625" style="46" customWidth="1"/>
    <col min="1803" max="1804" width="9.25" style="46" customWidth="1"/>
    <col min="1805" max="1805" width="5.625" style="46" customWidth="1"/>
    <col min="1806" max="1806" width="2.25" style="46" customWidth="1"/>
    <col min="1807" max="1807" width="0" style="46" hidden="1" customWidth="1"/>
    <col min="1808" max="1808" width="9.5" style="46" customWidth="1"/>
    <col min="1809" max="2023" width="9" style="46"/>
    <col min="2024" max="2024" width="9" style="46" customWidth="1"/>
    <col min="2025" max="2025" width="12.75" style="46" customWidth="1"/>
    <col min="2026" max="2049" width="0" style="46" hidden="1" customWidth="1"/>
    <col min="2050" max="2051" width="9.25" style="46" customWidth="1"/>
    <col min="2052" max="2052" width="5.625" style="46" customWidth="1"/>
    <col min="2053" max="2054" width="9.25" style="46" customWidth="1"/>
    <col min="2055" max="2055" width="5.625" style="46" customWidth="1"/>
    <col min="2056" max="2057" width="9.375" style="46" customWidth="1"/>
    <col min="2058" max="2058" width="5.625" style="46" customWidth="1"/>
    <col min="2059" max="2060" width="9.25" style="46" customWidth="1"/>
    <col min="2061" max="2061" width="5.625" style="46" customWidth="1"/>
    <col min="2062" max="2062" width="2.25" style="46" customWidth="1"/>
    <col min="2063" max="2063" width="0" style="46" hidden="1" customWidth="1"/>
    <col min="2064" max="2064" width="9.5" style="46" customWidth="1"/>
    <col min="2065" max="2279" width="9" style="46"/>
    <col min="2280" max="2280" width="9" style="46" customWidth="1"/>
    <col min="2281" max="2281" width="12.75" style="46" customWidth="1"/>
    <col min="2282" max="2305" width="0" style="46" hidden="1" customWidth="1"/>
    <col min="2306" max="2307" width="9.25" style="46" customWidth="1"/>
    <col min="2308" max="2308" width="5.625" style="46" customWidth="1"/>
    <col min="2309" max="2310" width="9.25" style="46" customWidth="1"/>
    <col min="2311" max="2311" width="5.625" style="46" customWidth="1"/>
    <col min="2312" max="2313" width="9.375" style="46" customWidth="1"/>
    <col min="2314" max="2314" width="5.625" style="46" customWidth="1"/>
    <col min="2315" max="2316" width="9.25" style="46" customWidth="1"/>
    <col min="2317" max="2317" width="5.625" style="46" customWidth="1"/>
    <col min="2318" max="2318" width="2.25" style="46" customWidth="1"/>
    <col min="2319" max="2319" width="0" style="46" hidden="1" customWidth="1"/>
    <col min="2320" max="2320" width="9.5" style="46" customWidth="1"/>
    <col min="2321" max="2535" width="9" style="46"/>
    <col min="2536" max="2536" width="9" style="46" customWidth="1"/>
    <col min="2537" max="2537" width="12.75" style="46" customWidth="1"/>
    <col min="2538" max="2561" width="0" style="46" hidden="1" customWidth="1"/>
    <col min="2562" max="2563" width="9.25" style="46" customWidth="1"/>
    <col min="2564" max="2564" width="5.625" style="46" customWidth="1"/>
    <col min="2565" max="2566" width="9.25" style="46" customWidth="1"/>
    <col min="2567" max="2567" width="5.625" style="46" customWidth="1"/>
    <col min="2568" max="2569" width="9.375" style="46" customWidth="1"/>
    <col min="2570" max="2570" width="5.625" style="46" customWidth="1"/>
    <col min="2571" max="2572" width="9.25" style="46" customWidth="1"/>
    <col min="2573" max="2573" width="5.625" style="46" customWidth="1"/>
    <col min="2574" max="2574" width="2.25" style="46" customWidth="1"/>
    <col min="2575" max="2575" width="0" style="46" hidden="1" customWidth="1"/>
    <col min="2576" max="2576" width="9.5" style="46" customWidth="1"/>
    <col min="2577" max="2791" width="9" style="46"/>
    <col min="2792" max="2792" width="9" style="46" customWidth="1"/>
    <col min="2793" max="2793" width="12.75" style="46" customWidth="1"/>
    <col min="2794" max="2817" width="0" style="46" hidden="1" customWidth="1"/>
    <col min="2818" max="2819" width="9.25" style="46" customWidth="1"/>
    <col min="2820" max="2820" width="5.625" style="46" customWidth="1"/>
    <col min="2821" max="2822" width="9.25" style="46" customWidth="1"/>
    <col min="2823" max="2823" width="5.625" style="46" customWidth="1"/>
    <col min="2824" max="2825" width="9.375" style="46" customWidth="1"/>
    <col min="2826" max="2826" width="5.625" style="46" customWidth="1"/>
    <col min="2827" max="2828" width="9.25" style="46" customWidth="1"/>
    <col min="2829" max="2829" width="5.625" style="46" customWidth="1"/>
    <col min="2830" max="2830" width="2.25" style="46" customWidth="1"/>
    <col min="2831" max="2831" width="0" style="46" hidden="1" customWidth="1"/>
    <col min="2832" max="2832" width="9.5" style="46" customWidth="1"/>
    <col min="2833" max="3047" width="9" style="46"/>
    <col min="3048" max="3048" width="9" style="46" customWidth="1"/>
    <col min="3049" max="3049" width="12.75" style="46" customWidth="1"/>
    <col min="3050" max="3073" width="0" style="46" hidden="1" customWidth="1"/>
    <col min="3074" max="3075" width="9.25" style="46" customWidth="1"/>
    <col min="3076" max="3076" width="5.625" style="46" customWidth="1"/>
    <col min="3077" max="3078" width="9.25" style="46" customWidth="1"/>
    <col min="3079" max="3079" width="5.625" style="46" customWidth="1"/>
    <col min="3080" max="3081" width="9.375" style="46" customWidth="1"/>
    <col min="3082" max="3082" width="5.625" style="46" customWidth="1"/>
    <col min="3083" max="3084" width="9.25" style="46" customWidth="1"/>
    <col min="3085" max="3085" width="5.625" style="46" customWidth="1"/>
    <col min="3086" max="3086" width="2.25" style="46" customWidth="1"/>
    <col min="3087" max="3087" width="0" style="46" hidden="1" customWidth="1"/>
    <col min="3088" max="3088" width="9.5" style="46" customWidth="1"/>
    <col min="3089" max="3303" width="9" style="46"/>
    <col min="3304" max="3304" width="9" style="46" customWidth="1"/>
    <col min="3305" max="3305" width="12.75" style="46" customWidth="1"/>
    <col min="3306" max="3329" width="0" style="46" hidden="1" customWidth="1"/>
    <col min="3330" max="3331" width="9.25" style="46" customWidth="1"/>
    <col min="3332" max="3332" width="5.625" style="46" customWidth="1"/>
    <col min="3333" max="3334" width="9.25" style="46" customWidth="1"/>
    <col min="3335" max="3335" width="5.625" style="46" customWidth="1"/>
    <col min="3336" max="3337" width="9.375" style="46" customWidth="1"/>
    <col min="3338" max="3338" width="5.625" style="46" customWidth="1"/>
    <col min="3339" max="3340" width="9.25" style="46" customWidth="1"/>
    <col min="3341" max="3341" width="5.625" style="46" customWidth="1"/>
    <col min="3342" max="3342" width="2.25" style="46" customWidth="1"/>
    <col min="3343" max="3343" width="0" style="46" hidden="1" customWidth="1"/>
    <col min="3344" max="3344" width="9.5" style="46" customWidth="1"/>
    <col min="3345" max="3559" width="9" style="46"/>
    <col min="3560" max="3560" width="9" style="46" customWidth="1"/>
    <col min="3561" max="3561" width="12.75" style="46" customWidth="1"/>
    <col min="3562" max="3585" width="0" style="46" hidden="1" customWidth="1"/>
    <col min="3586" max="3587" width="9.25" style="46" customWidth="1"/>
    <col min="3588" max="3588" width="5.625" style="46" customWidth="1"/>
    <col min="3589" max="3590" width="9.25" style="46" customWidth="1"/>
    <col min="3591" max="3591" width="5.625" style="46" customWidth="1"/>
    <col min="3592" max="3593" width="9.375" style="46" customWidth="1"/>
    <col min="3594" max="3594" width="5.625" style="46" customWidth="1"/>
    <col min="3595" max="3596" width="9.25" style="46" customWidth="1"/>
    <col min="3597" max="3597" width="5.625" style="46" customWidth="1"/>
    <col min="3598" max="3598" width="2.25" style="46" customWidth="1"/>
    <col min="3599" max="3599" width="0" style="46" hidden="1" customWidth="1"/>
    <col min="3600" max="3600" width="9.5" style="46" customWidth="1"/>
    <col min="3601" max="3815" width="9" style="46"/>
    <col min="3816" max="3816" width="9" style="46" customWidth="1"/>
    <col min="3817" max="3817" width="12.75" style="46" customWidth="1"/>
    <col min="3818" max="3841" width="0" style="46" hidden="1" customWidth="1"/>
    <col min="3842" max="3843" width="9.25" style="46" customWidth="1"/>
    <col min="3844" max="3844" width="5.625" style="46" customWidth="1"/>
    <col min="3845" max="3846" width="9.25" style="46" customWidth="1"/>
    <col min="3847" max="3847" width="5.625" style="46" customWidth="1"/>
    <col min="3848" max="3849" width="9.375" style="46" customWidth="1"/>
    <col min="3850" max="3850" width="5.625" style="46" customWidth="1"/>
    <col min="3851" max="3852" width="9.25" style="46" customWidth="1"/>
    <col min="3853" max="3853" width="5.625" style="46" customWidth="1"/>
    <col min="3854" max="3854" width="2.25" style="46" customWidth="1"/>
    <col min="3855" max="3855" width="0" style="46" hidden="1" customWidth="1"/>
    <col min="3856" max="3856" width="9.5" style="46" customWidth="1"/>
    <col min="3857" max="4071" width="9" style="46"/>
    <col min="4072" max="4072" width="9" style="46" customWidth="1"/>
    <col min="4073" max="4073" width="12.75" style="46" customWidth="1"/>
    <col min="4074" max="4097" width="0" style="46" hidden="1" customWidth="1"/>
    <col min="4098" max="4099" width="9.25" style="46" customWidth="1"/>
    <col min="4100" max="4100" width="5.625" style="46" customWidth="1"/>
    <col min="4101" max="4102" width="9.25" style="46" customWidth="1"/>
    <col min="4103" max="4103" width="5.625" style="46" customWidth="1"/>
    <col min="4104" max="4105" width="9.375" style="46" customWidth="1"/>
    <col min="4106" max="4106" width="5.625" style="46" customWidth="1"/>
    <col min="4107" max="4108" width="9.25" style="46" customWidth="1"/>
    <col min="4109" max="4109" width="5.625" style="46" customWidth="1"/>
    <col min="4110" max="4110" width="2.25" style="46" customWidth="1"/>
    <col min="4111" max="4111" width="0" style="46" hidden="1" customWidth="1"/>
    <col min="4112" max="4112" width="9.5" style="46" customWidth="1"/>
    <col min="4113" max="4327" width="9" style="46"/>
    <col min="4328" max="4328" width="9" style="46" customWidth="1"/>
    <col min="4329" max="4329" width="12.75" style="46" customWidth="1"/>
    <col min="4330" max="4353" width="0" style="46" hidden="1" customWidth="1"/>
    <col min="4354" max="4355" width="9.25" style="46" customWidth="1"/>
    <col min="4356" max="4356" width="5.625" style="46" customWidth="1"/>
    <col min="4357" max="4358" width="9.25" style="46" customWidth="1"/>
    <col min="4359" max="4359" width="5.625" style="46" customWidth="1"/>
    <col min="4360" max="4361" width="9.375" style="46" customWidth="1"/>
    <col min="4362" max="4362" width="5.625" style="46" customWidth="1"/>
    <col min="4363" max="4364" width="9.25" style="46" customWidth="1"/>
    <col min="4365" max="4365" width="5.625" style="46" customWidth="1"/>
    <col min="4366" max="4366" width="2.25" style="46" customWidth="1"/>
    <col min="4367" max="4367" width="0" style="46" hidden="1" customWidth="1"/>
    <col min="4368" max="4368" width="9.5" style="46" customWidth="1"/>
    <col min="4369" max="4583" width="9" style="46"/>
    <col min="4584" max="4584" width="9" style="46" customWidth="1"/>
    <col min="4585" max="4585" width="12.75" style="46" customWidth="1"/>
    <col min="4586" max="4609" width="0" style="46" hidden="1" customWidth="1"/>
    <col min="4610" max="4611" width="9.25" style="46" customWidth="1"/>
    <col min="4612" max="4612" width="5.625" style="46" customWidth="1"/>
    <col min="4613" max="4614" width="9.25" style="46" customWidth="1"/>
    <col min="4615" max="4615" width="5.625" style="46" customWidth="1"/>
    <col min="4616" max="4617" width="9.375" style="46" customWidth="1"/>
    <col min="4618" max="4618" width="5.625" style="46" customWidth="1"/>
    <col min="4619" max="4620" width="9.25" style="46" customWidth="1"/>
    <col min="4621" max="4621" width="5.625" style="46" customWidth="1"/>
    <col min="4622" max="4622" width="2.25" style="46" customWidth="1"/>
    <col min="4623" max="4623" width="0" style="46" hidden="1" customWidth="1"/>
    <col min="4624" max="4624" width="9.5" style="46" customWidth="1"/>
    <col min="4625" max="4839" width="9" style="46"/>
    <col min="4840" max="4840" width="9" style="46" customWidth="1"/>
    <col min="4841" max="4841" width="12.75" style="46" customWidth="1"/>
    <col min="4842" max="4865" width="0" style="46" hidden="1" customWidth="1"/>
    <col min="4866" max="4867" width="9.25" style="46" customWidth="1"/>
    <col min="4868" max="4868" width="5.625" style="46" customWidth="1"/>
    <col min="4869" max="4870" width="9.25" style="46" customWidth="1"/>
    <col min="4871" max="4871" width="5.625" style="46" customWidth="1"/>
    <col min="4872" max="4873" width="9.375" style="46" customWidth="1"/>
    <col min="4874" max="4874" width="5.625" style="46" customWidth="1"/>
    <col min="4875" max="4876" width="9.25" style="46" customWidth="1"/>
    <col min="4877" max="4877" width="5.625" style="46" customWidth="1"/>
    <col min="4878" max="4878" width="2.25" style="46" customWidth="1"/>
    <col min="4879" max="4879" width="0" style="46" hidden="1" customWidth="1"/>
    <col min="4880" max="4880" width="9.5" style="46" customWidth="1"/>
    <col min="4881" max="5095" width="9" style="46"/>
    <col min="5096" max="5096" width="9" style="46" customWidth="1"/>
    <col min="5097" max="5097" width="12.75" style="46" customWidth="1"/>
    <col min="5098" max="5121" width="0" style="46" hidden="1" customWidth="1"/>
    <col min="5122" max="5123" width="9.25" style="46" customWidth="1"/>
    <col min="5124" max="5124" width="5.625" style="46" customWidth="1"/>
    <col min="5125" max="5126" width="9.25" style="46" customWidth="1"/>
    <col min="5127" max="5127" width="5.625" style="46" customWidth="1"/>
    <col min="5128" max="5129" width="9.375" style="46" customWidth="1"/>
    <col min="5130" max="5130" width="5.625" style="46" customWidth="1"/>
    <col min="5131" max="5132" width="9.25" style="46" customWidth="1"/>
    <col min="5133" max="5133" width="5.625" style="46" customWidth="1"/>
    <col min="5134" max="5134" width="2.25" style="46" customWidth="1"/>
    <col min="5135" max="5135" width="0" style="46" hidden="1" customWidth="1"/>
    <col min="5136" max="5136" width="9.5" style="46" customWidth="1"/>
    <col min="5137" max="5351" width="9" style="46"/>
    <col min="5352" max="5352" width="9" style="46" customWidth="1"/>
    <col min="5353" max="5353" width="12.75" style="46" customWidth="1"/>
    <col min="5354" max="5377" width="0" style="46" hidden="1" customWidth="1"/>
    <col min="5378" max="5379" width="9.25" style="46" customWidth="1"/>
    <col min="5380" max="5380" width="5.625" style="46" customWidth="1"/>
    <col min="5381" max="5382" width="9.25" style="46" customWidth="1"/>
    <col min="5383" max="5383" width="5.625" style="46" customWidth="1"/>
    <col min="5384" max="5385" width="9.375" style="46" customWidth="1"/>
    <col min="5386" max="5386" width="5.625" style="46" customWidth="1"/>
    <col min="5387" max="5388" width="9.25" style="46" customWidth="1"/>
    <col min="5389" max="5389" width="5.625" style="46" customWidth="1"/>
    <col min="5390" max="5390" width="2.25" style="46" customWidth="1"/>
    <col min="5391" max="5391" width="0" style="46" hidden="1" customWidth="1"/>
    <col min="5392" max="5392" width="9.5" style="46" customWidth="1"/>
    <col min="5393" max="5607" width="9" style="46"/>
    <col min="5608" max="5608" width="9" style="46" customWidth="1"/>
    <col min="5609" max="5609" width="12.75" style="46" customWidth="1"/>
    <col min="5610" max="5633" width="0" style="46" hidden="1" customWidth="1"/>
    <col min="5634" max="5635" width="9.25" style="46" customWidth="1"/>
    <col min="5636" max="5636" width="5.625" style="46" customWidth="1"/>
    <col min="5637" max="5638" width="9.25" style="46" customWidth="1"/>
    <col min="5639" max="5639" width="5.625" style="46" customWidth="1"/>
    <col min="5640" max="5641" width="9.375" style="46" customWidth="1"/>
    <col min="5642" max="5642" width="5.625" style="46" customWidth="1"/>
    <col min="5643" max="5644" width="9.25" style="46" customWidth="1"/>
    <col min="5645" max="5645" width="5.625" style="46" customWidth="1"/>
    <col min="5646" max="5646" width="2.25" style="46" customWidth="1"/>
    <col min="5647" max="5647" width="0" style="46" hidden="1" customWidth="1"/>
    <col min="5648" max="5648" width="9.5" style="46" customWidth="1"/>
    <col min="5649" max="5863" width="9" style="46"/>
    <col min="5864" max="5864" width="9" style="46" customWidth="1"/>
    <col min="5865" max="5865" width="12.75" style="46" customWidth="1"/>
    <col min="5866" max="5889" width="0" style="46" hidden="1" customWidth="1"/>
    <col min="5890" max="5891" width="9.25" style="46" customWidth="1"/>
    <col min="5892" max="5892" width="5.625" style="46" customWidth="1"/>
    <col min="5893" max="5894" width="9.25" style="46" customWidth="1"/>
    <col min="5895" max="5895" width="5.625" style="46" customWidth="1"/>
    <col min="5896" max="5897" width="9.375" style="46" customWidth="1"/>
    <col min="5898" max="5898" width="5.625" style="46" customWidth="1"/>
    <col min="5899" max="5900" width="9.25" style="46" customWidth="1"/>
    <col min="5901" max="5901" width="5.625" style="46" customWidth="1"/>
    <col min="5902" max="5902" width="2.25" style="46" customWidth="1"/>
    <col min="5903" max="5903" width="0" style="46" hidden="1" customWidth="1"/>
    <col min="5904" max="5904" width="9.5" style="46" customWidth="1"/>
    <col min="5905" max="6119" width="9" style="46"/>
    <col min="6120" max="6120" width="9" style="46" customWidth="1"/>
    <col min="6121" max="6121" width="12.75" style="46" customWidth="1"/>
    <col min="6122" max="6145" width="0" style="46" hidden="1" customWidth="1"/>
    <col min="6146" max="6147" width="9.25" style="46" customWidth="1"/>
    <col min="6148" max="6148" width="5.625" style="46" customWidth="1"/>
    <col min="6149" max="6150" width="9.25" style="46" customWidth="1"/>
    <col min="6151" max="6151" width="5.625" style="46" customWidth="1"/>
    <col min="6152" max="6153" width="9.375" style="46" customWidth="1"/>
    <col min="6154" max="6154" width="5.625" style="46" customWidth="1"/>
    <col min="6155" max="6156" width="9.25" style="46" customWidth="1"/>
    <col min="6157" max="6157" width="5.625" style="46" customWidth="1"/>
    <col min="6158" max="6158" width="2.25" style="46" customWidth="1"/>
    <col min="6159" max="6159" width="0" style="46" hidden="1" customWidth="1"/>
    <col min="6160" max="6160" width="9.5" style="46" customWidth="1"/>
    <col min="6161" max="6375" width="9" style="46"/>
    <col min="6376" max="6376" width="9" style="46" customWidth="1"/>
    <col min="6377" max="6377" width="12.75" style="46" customWidth="1"/>
    <col min="6378" max="6401" width="0" style="46" hidden="1" customWidth="1"/>
    <col min="6402" max="6403" width="9.25" style="46" customWidth="1"/>
    <col min="6404" max="6404" width="5.625" style="46" customWidth="1"/>
    <col min="6405" max="6406" width="9.25" style="46" customWidth="1"/>
    <col min="6407" max="6407" width="5.625" style="46" customWidth="1"/>
    <col min="6408" max="6409" width="9.375" style="46" customWidth="1"/>
    <col min="6410" max="6410" width="5.625" style="46" customWidth="1"/>
    <col min="6411" max="6412" width="9.25" style="46" customWidth="1"/>
    <col min="6413" max="6413" width="5.625" style="46" customWidth="1"/>
    <col min="6414" max="6414" width="2.25" style="46" customWidth="1"/>
    <col min="6415" max="6415" width="0" style="46" hidden="1" customWidth="1"/>
    <col min="6416" max="6416" width="9.5" style="46" customWidth="1"/>
    <col min="6417" max="6631" width="9" style="46"/>
    <col min="6632" max="6632" width="9" style="46" customWidth="1"/>
    <col min="6633" max="6633" width="12.75" style="46" customWidth="1"/>
    <col min="6634" max="6657" width="0" style="46" hidden="1" customWidth="1"/>
    <col min="6658" max="6659" width="9.25" style="46" customWidth="1"/>
    <col min="6660" max="6660" width="5.625" style="46" customWidth="1"/>
    <col min="6661" max="6662" width="9.25" style="46" customWidth="1"/>
    <col min="6663" max="6663" width="5.625" style="46" customWidth="1"/>
    <col min="6664" max="6665" width="9.375" style="46" customWidth="1"/>
    <col min="6666" max="6666" width="5.625" style="46" customWidth="1"/>
    <col min="6667" max="6668" width="9.25" style="46" customWidth="1"/>
    <col min="6669" max="6669" width="5.625" style="46" customWidth="1"/>
    <col min="6670" max="6670" width="2.25" style="46" customWidth="1"/>
    <col min="6671" max="6671" width="0" style="46" hidden="1" customWidth="1"/>
    <col min="6672" max="6672" width="9.5" style="46" customWidth="1"/>
    <col min="6673" max="6887" width="9" style="46"/>
    <col min="6888" max="6888" width="9" style="46" customWidth="1"/>
    <col min="6889" max="6889" width="12.75" style="46" customWidth="1"/>
    <col min="6890" max="6913" width="0" style="46" hidden="1" customWidth="1"/>
    <col min="6914" max="6915" width="9.25" style="46" customWidth="1"/>
    <col min="6916" max="6916" width="5.625" style="46" customWidth="1"/>
    <col min="6917" max="6918" width="9.25" style="46" customWidth="1"/>
    <col min="6919" max="6919" width="5.625" style="46" customWidth="1"/>
    <col min="6920" max="6921" width="9.375" style="46" customWidth="1"/>
    <col min="6922" max="6922" width="5.625" style="46" customWidth="1"/>
    <col min="6923" max="6924" width="9.25" style="46" customWidth="1"/>
    <col min="6925" max="6925" width="5.625" style="46" customWidth="1"/>
    <col min="6926" max="6926" width="2.25" style="46" customWidth="1"/>
    <col min="6927" max="6927" width="0" style="46" hidden="1" customWidth="1"/>
    <col min="6928" max="6928" width="9.5" style="46" customWidth="1"/>
    <col min="6929" max="7143" width="9" style="46"/>
    <col min="7144" max="7144" width="9" style="46" customWidth="1"/>
    <col min="7145" max="7145" width="12.75" style="46" customWidth="1"/>
    <col min="7146" max="7169" width="0" style="46" hidden="1" customWidth="1"/>
    <col min="7170" max="7171" width="9.25" style="46" customWidth="1"/>
    <col min="7172" max="7172" width="5.625" style="46" customWidth="1"/>
    <col min="7173" max="7174" width="9.25" style="46" customWidth="1"/>
    <col min="7175" max="7175" width="5.625" style="46" customWidth="1"/>
    <col min="7176" max="7177" width="9.375" style="46" customWidth="1"/>
    <col min="7178" max="7178" width="5.625" style="46" customWidth="1"/>
    <col min="7179" max="7180" width="9.25" style="46" customWidth="1"/>
    <col min="7181" max="7181" width="5.625" style="46" customWidth="1"/>
    <col min="7182" max="7182" width="2.25" style="46" customWidth="1"/>
    <col min="7183" max="7183" width="0" style="46" hidden="1" customWidth="1"/>
    <col min="7184" max="7184" width="9.5" style="46" customWidth="1"/>
    <col min="7185" max="7399" width="9" style="46"/>
    <col min="7400" max="7400" width="9" style="46" customWidth="1"/>
    <col min="7401" max="7401" width="12.75" style="46" customWidth="1"/>
    <col min="7402" max="7425" width="0" style="46" hidden="1" customWidth="1"/>
    <col min="7426" max="7427" width="9.25" style="46" customWidth="1"/>
    <col min="7428" max="7428" width="5.625" style="46" customWidth="1"/>
    <col min="7429" max="7430" width="9.25" style="46" customWidth="1"/>
    <col min="7431" max="7431" width="5.625" style="46" customWidth="1"/>
    <col min="7432" max="7433" width="9.375" style="46" customWidth="1"/>
    <col min="7434" max="7434" width="5.625" style="46" customWidth="1"/>
    <col min="7435" max="7436" width="9.25" style="46" customWidth="1"/>
    <col min="7437" max="7437" width="5.625" style="46" customWidth="1"/>
    <col min="7438" max="7438" width="2.25" style="46" customWidth="1"/>
    <col min="7439" max="7439" width="0" style="46" hidden="1" customWidth="1"/>
    <col min="7440" max="7440" width="9.5" style="46" customWidth="1"/>
    <col min="7441" max="7655" width="9" style="46"/>
    <col min="7656" max="7656" width="9" style="46" customWidth="1"/>
    <col min="7657" max="7657" width="12.75" style="46" customWidth="1"/>
    <col min="7658" max="7681" width="0" style="46" hidden="1" customWidth="1"/>
    <col min="7682" max="7683" width="9.25" style="46" customWidth="1"/>
    <col min="7684" max="7684" width="5.625" style="46" customWidth="1"/>
    <col min="7685" max="7686" width="9.25" style="46" customWidth="1"/>
    <col min="7687" max="7687" width="5.625" style="46" customWidth="1"/>
    <col min="7688" max="7689" width="9.375" style="46" customWidth="1"/>
    <col min="7690" max="7690" width="5.625" style="46" customWidth="1"/>
    <col min="7691" max="7692" width="9.25" style="46" customWidth="1"/>
    <col min="7693" max="7693" width="5.625" style="46" customWidth="1"/>
    <col min="7694" max="7694" width="2.25" style="46" customWidth="1"/>
    <col min="7695" max="7695" width="0" style="46" hidden="1" customWidth="1"/>
    <col min="7696" max="7696" width="9.5" style="46" customWidth="1"/>
    <col min="7697" max="7911" width="9" style="46"/>
    <col min="7912" max="7912" width="9" style="46" customWidth="1"/>
    <col min="7913" max="7913" width="12.75" style="46" customWidth="1"/>
    <col min="7914" max="7937" width="0" style="46" hidden="1" customWidth="1"/>
    <col min="7938" max="7939" width="9.25" style="46" customWidth="1"/>
    <col min="7940" max="7940" width="5.625" style="46" customWidth="1"/>
    <col min="7941" max="7942" width="9.25" style="46" customWidth="1"/>
    <col min="7943" max="7943" width="5.625" style="46" customWidth="1"/>
    <col min="7944" max="7945" width="9.375" style="46" customWidth="1"/>
    <col min="7946" max="7946" width="5.625" style="46" customWidth="1"/>
    <col min="7947" max="7948" width="9.25" style="46" customWidth="1"/>
    <col min="7949" max="7949" width="5.625" style="46" customWidth="1"/>
    <col min="7950" max="7950" width="2.25" style="46" customWidth="1"/>
    <col min="7951" max="7951" width="0" style="46" hidden="1" customWidth="1"/>
    <col min="7952" max="7952" width="9.5" style="46" customWidth="1"/>
    <col min="7953" max="8167" width="9" style="46"/>
    <col min="8168" max="8168" width="9" style="46" customWidth="1"/>
    <col min="8169" max="8169" width="12.75" style="46" customWidth="1"/>
    <col min="8170" max="8193" width="0" style="46" hidden="1" customWidth="1"/>
    <col min="8194" max="8195" width="9.25" style="46" customWidth="1"/>
    <col min="8196" max="8196" width="5.625" style="46" customWidth="1"/>
    <col min="8197" max="8198" width="9.25" style="46" customWidth="1"/>
    <col min="8199" max="8199" width="5.625" style="46" customWidth="1"/>
    <col min="8200" max="8201" width="9.375" style="46" customWidth="1"/>
    <col min="8202" max="8202" width="5.625" style="46" customWidth="1"/>
    <col min="8203" max="8204" width="9.25" style="46" customWidth="1"/>
    <col min="8205" max="8205" width="5.625" style="46" customWidth="1"/>
    <col min="8206" max="8206" width="2.25" style="46" customWidth="1"/>
    <col min="8207" max="8207" width="0" style="46" hidden="1" customWidth="1"/>
    <col min="8208" max="8208" width="9.5" style="46" customWidth="1"/>
    <col min="8209" max="8423" width="9" style="46"/>
    <col min="8424" max="8424" width="9" style="46" customWidth="1"/>
    <col min="8425" max="8425" width="12.75" style="46" customWidth="1"/>
    <col min="8426" max="8449" width="0" style="46" hidden="1" customWidth="1"/>
    <col min="8450" max="8451" width="9.25" style="46" customWidth="1"/>
    <col min="8452" max="8452" width="5.625" style="46" customWidth="1"/>
    <col min="8453" max="8454" width="9.25" style="46" customWidth="1"/>
    <col min="8455" max="8455" width="5.625" style="46" customWidth="1"/>
    <col min="8456" max="8457" width="9.375" style="46" customWidth="1"/>
    <col min="8458" max="8458" width="5.625" style="46" customWidth="1"/>
    <col min="8459" max="8460" width="9.25" style="46" customWidth="1"/>
    <col min="8461" max="8461" width="5.625" style="46" customWidth="1"/>
    <col min="8462" max="8462" width="2.25" style="46" customWidth="1"/>
    <col min="8463" max="8463" width="0" style="46" hidden="1" customWidth="1"/>
    <col min="8464" max="8464" width="9.5" style="46" customWidth="1"/>
    <col min="8465" max="8679" width="9" style="46"/>
    <col min="8680" max="8680" width="9" style="46" customWidth="1"/>
    <col min="8681" max="8681" width="12.75" style="46" customWidth="1"/>
    <col min="8682" max="8705" width="0" style="46" hidden="1" customWidth="1"/>
    <col min="8706" max="8707" width="9.25" style="46" customWidth="1"/>
    <col min="8708" max="8708" width="5.625" style="46" customWidth="1"/>
    <col min="8709" max="8710" width="9.25" style="46" customWidth="1"/>
    <col min="8711" max="8711" width="5.625" style="46" customWidth="1"/>
    <col min="8712" max="8713" width="9.375" style="46" customWidth="1"/>
    <col min="8714" max="8714" width="5.625" style="46" customWidth="1"/>
    <col min="8715" max="8716" width="9.25" style="46" customWidth="1"/>
    <col min="8717" max="8717" width="5.625" style="46" customWidth="1"/>
    <col min="8718" max="8718" width="2.25" style="46" customWidth="1"/>
    <col min="8719" max="8719" width="0" style="46" hidden="1" customWidth="1"/>
    <col min="8720" max="8720" width="9.5" style="46" customWidth="1"/>
    <col min="8721" max="8935" width="9" style="46"/>
    <col min="8936" max="8936" width="9" style="46" customWidth="1"/>
    <col min="8937" max="8937" width="12.75" style="46" customWidth="1"/>
    <col min="8938" max="8961" width="0" style="46" hidden="1" customWidth="1"/>
    <col min="8962" max="8963" width="9.25" style="46" customWidth="1"/>
    <col min="8964" max="8964" width="5.625" style="46" customWidth="1"/>
    <col min="8965" max="8966" width="9.25" style="46" customWidth="1"/>
    <col min="8967" max="8967" width="5.625" style="46" customWidth="1"/>
    <col min="8968" max="8969" width="9.375" style="46" customWidth="1"/>
    <col min="8970" max="8970" width="5.625" style="46" customWidth="1"/>
    <col min="8971" max="8972" width="9.25" style="46" customWidth="1"/>
    <col min="8973" max="8973" width="5.625" style="46" customWidth="1"/>
    <col min="8974" max="8974" width="2.25" style="46" customWidth="1"/>
    <col min="8975" max="8975" width="0" style="46" hidden="1" customWidth="1"/>
    <col min="8976" max="8976" width="9.5" style="46" customWidth="1"/>
    <col min="8977" max="9191" width="9" style="46"/>
    <col min="9192" max="9192" width="9" style="46" customWidth="1"/>
    <col min="9193" max="9193" width="12.75" style="46" customWidth="1"/>
    <col min="9194" max="9217" width="0" style="46" hidden="1" customWidth="1"/>
    <col min="9218" max="9219" width="9.25" style="46" customWidth="1"/>
    <col min="9220" max="9220" width="5.625" style="46" customWidth="1"/>
    <col min="9221" max="9222" width="9.25" style="46" customWidth="1"/>
    <col min="9223" max="9223" width="5.625" style="46" customWidth="1"/>
    <col min="9224" max="9225" width="9.375" style="46" customWidth="1"/>
    <col min="9226" max="9226" width="5.625" style="46" customWidth="1"/>
    <col min="9227" max="9228" width="9.25" style="46" customWidth="1"/>
    <col min="9229" max="9229" width="5.625" style="46" customWidth="1"/>
    <col min="9230" max="9230" width="2.25" style="46" customWidth="1"/>
    <col min="9231" max="9231" width="0" style="46" hidden="1" customWidth="1"/>
    <col min="9232" max="9232" width="9.5" style="46" customWidth="1"/>
    <col min="9233" max="9447" width="9" style="46"/>
    <col min="9448" max="9448" width="9" style="46" customWidth="1"/>
    <col min="9449" max="9449" width="12.75" style="46" customWidth="1"/>
    <col min="9450" max="9473" width="0" style="46" hidden="1" customWidth="1"/>
    <col min="9474" max="9475" width="9.25" style="46" customWidth="1"/>
    <col min="9476" max="9476" width="5.625" style="46" customWidth="1"/>
    <col min="9477" max="9478" width="9.25" style="46" customWidth="1"/>
    <col min="9479" max="9479" width="5.625" style="46" customWidth="1"/>
    <col min="9480" max="9481" width="9.375" style="46" customWidth="1"/>
    <col min="9482" max="9482" width="5.625" style="46" customWidth="1"/>
    <col min="9483" max="9484" width="9.25" style="46" customWidth="1"/>
    <col min="9485" max="9485" width="5.625" style="46" customWidth="1"/>
    <col min="9486" max="9486" width="2.25" style="46" customWidth="1"/>
    <col min="9487" max="9487" width="0" style="46" hidden="1" customWidth="1"/>
    <col min="9488" max="9488" width="9.5" style="46" customWidth="1"/>
    <col min="9489" max="9703" width="9" style="46"/>
    <col min="9704" max="9704" width="9" style="46" customWidth="1"/>
    <col min="9705" max="9705" width="12.75" style="46" customWidth="1"/>
    <col min="9706" max="9729" width="0" style="46" hidden="1" customWidth="1"/>
    <col min="9730" max="9731" width="9.25" style="46" customWidth="1"/>
    <col min="9732" max="9732" width="5.625" style="46" customWidth="1"/>
    <col min="9733" max="9734" width="9.25" style="46" customWidth="1"/>
    <col min="9735" max="9735" width="5.625" style="46" customWidth="1"/>
    <col min="9736" max="9737" width="9.375" style="46" customWidth="1"/>
    <col min="9738" max="9738" width="5.625" style="46" customWidth="1"/>
    <col min="9739" max="9740" width="9.25" style="46" customWidth="1"/>
    <col min="9741" max="9741" width="5.625" style="46" customWidth="1"/>
    <col min="9742" max="9742" width="2.25" style="46" customWidth="1"/>
    <col min="9743" max="9743" width="0" style="46" hidden="1" customWidth="1"/>
    <col min="9744" max="9744" width="9.5" style="46" customWidth="1"/>
    <col min="9745" max="9959" width="9" style="46"/>
    <col min="9960" max="9960" width="9" style="46" customWidth="1"/>
    <col min="9961" max="9961" width="12.75" style="46" customWidth="1"/>
    <col min="9962" max="9985" width="0" style="46" hidden="1" customWidth="1"/>
    <col min="9986" max="9987" width="9.25" style="46" customWidth="1"/>
    <col min="9988" max="9988" width="5.625" style="46" customWidth="1"/>
    <col min="9989" max="9990" width="9.25" style="46" customWidth="1"/>
    <col min="9991" max="9991" width="5.625" style="46" customWidth="1"/>
    <col min="9992" max="9993" width="9.375" style="46" customWidth="1"/>
    <col min="9994" max="9994" width="5.625" style="46" customWidth="1"/>
    <col min="9995" max="9996" width="9.25" style="46" customWidth="1"/>
    <col min="9997" max="9997" width="5.625" style="46" customWidth="1"/>
    <col min="9998" max="9998" width="2.25" style="46" customWidth="1"/>
    <col min="9999" max="9999" width="0" style="46" hidden="1" customWidth="1"/>
    <col min="10000" max="10000" width="9.5" style="46" customWidth="1"/>
    <col min="10001" max="10215" width="9" style="46"/>
    <col min="10216" max="10216" width="9" style="46" customWidth="1"/>
    <col min="10217" max="10217" width="12.75" style="46" customWidth="1"/>
    <col min="10218" max="10241" width="0" style="46" hidden="1" customWidth="1"/>
    <col min="10242" max="10243" width="9.25" style="46" customWidth="1"/>
    <col min="10244" max="10244" width="5.625" style="46" customWidth="1"/>
    <col min="10245" max="10246" width="9.25" style="46" customWidth="1"/>
    <col min="10247" max="10247" width="5.625" style="46" customWidth="1"/>
    <col min="10248" max="10249" width="9.375" style="46" customWidth="1"/>
    <col min="10250" max="10250" width="5.625" style="46" customWidth="1"/>
    <col min="10251" max="10252" width="9.25" style="46" customWidth="1"/>
    <col min="10253" max="10253" width="5.625" style="46" customWidth="1"/>
    <col min="10254" max="10254" width="2.25" style="46" customWidth="1"/>
    <col min="10255" max="10255" width="0" style="46" hidden="1" customWidth="1"/>
    <col min="10256" max="10256" width="9.5" style="46" customWidth="1"/>
    <col min="10257" max="10471" width="9" style="46"/>
    <col min="10472" max="10472" width="9" style="46" customWidth="1"/>
    <col min="10473" max="10473" width="12.75" style="46" customWidth="1"/>
    <col min="10474" max="10497" width="0" style="46" hidden="1" customWidth="1"/>
    <col min="10498" max="10499" width="9.25" style="46" customWidth="1"/>
    <col min="10500" max="10500" width="5.625" style="46" customWidth="1"/>
    <col min="10501" max="10502" width="9.25" style="46" customWidth="1"/>
    <col min="10503" max="10503" width="5.625" style="46" customWidth="1"/>
    <col min="10504" max="10505" width="9.375" style="46" customWidth="1"/>
    <col min="10506" max="10506" width="5.625" style="46" customWidth="1"/>
    <col min="10507" max="10508" width="9.25" style="46" customWidth="1"/>
    <col min="10509" max="10509" width="5.625" style="46" customWidth="1"/>
    <col min="10510" max="10510" width="2.25" style="46" customWidth="1"/>
    <col min="10511" max="10511" width="0" style="46" hidden="1" customWidth="1"/>
    <col min="10512" max="10512" width="9.5" style="46" customWidth="1"/>
    <col min="10513" max="10727" width="9" style="46"/>
    <col min="10728" max="10728" width="9" style="46" customWidth="1"/>
    <col min="10729" max="10729" width="12.75" style="46" customWidth="1"/>
    <col min="10730" max="10753" width="0" style="46" hidden="1" customWidth="1"/>
    <col min="10754" max="10755" width="9.25" style="46" customWidth="1"/>
    <col min="10756" max="10756" width="5.625" style="46" customWidth="1"/>
    <col min="10757" max="10758" width="9.25" style="46" customWidth="1"/>
    <col min="10759" max="10759" width="5.625" style="46" customWidth="1"/>
    <col min="10760" max="10761" width="9.375" style="46" customWidth="1"/>
    <col min="10762" max="10762" width="5.625" style="46" customWidth="1"/>
    <col min="10763" max="10764" width="9.25" style="46" customWidth="1"/>
    <col min="10765" max="10765" width="5.625" style="46" customWidth="1"/>
    <col min="10766" max="10766" width="2.25" style="46" customWidth="1"/>
    <col min="10767" max="10767" width="0" style="46" hidden="1" customWidth="1"/>
    <col min="10768" max="10768" width="9.5" style="46" customWidth="1"/>
    <col min="10769" max="10983" width="9" style="46"/>
    <col min="10984" max="10984" width="9" style="46" customWidth="1"/>
    <col min="10985" max="10985" width="12.75" style="46" customWidth="1"/>
    <col min="10986" max="11009" width="0" style="46" hidden="1" customWidth="1"/>
    <col min="11010" max="11011" width="9.25" style="46" customWidth="1"/>
    <col min="11012" max="11012" width="5.625" style="46" customWidth="1"/>
    <col min="11013" max="11014" width="9.25" style="46" customWidth="1"/>
    <col min="11015" max="11015" width="5.625" style="46" customWidth="1"/>
    <col min="11016" max="11017" width="9.375" style="46" customWidth="1"/>
    <col min="11018" max="11018" width="5.625" style="46" customWidth="1"/>
    <col min="11019" max="11020" width="9.25" style="46" customWidth="1"/>
    <col min="11021" max="11021" width="5.625" style="46" customWidth="1"/>
    <col min="11022" max="11022" width="2.25" style="46" customWidth="1"/>
    <col min="11023" max="11023" width="0" style="46" hidden="1" customWidth="1"/>
    <col min="11024" max="11024" width="9.5" style="46" customWidth="1"/>
    <col min="11025" max="11239" width="9" style="46"/>
    <col min="11240" max="11240" width="9" style="46" customWidth="1"/>
    <col min="11241" max="11241" width="12.75" style="46" customWidth="1"/>
    <col min="11242" max="11265" width="0" style="46" hidden="1" customWidth="1"/>
    <col min="11266" max="11267" width="9.25" style="46" customWidth="1"/>
    <col min="11268" max="11268" width="5.625" style="46" customWidth="1"/>
    <col min="11269" max="11270" width="9.25" style="46" customWidth="1"/>
    <col min="11271" max="11271" width="5.625" style="46" customWidth="1"/>
    <col min="11272" max="11273" width="9.375" style="46" customWidth="1"/>
    <col min="11274" max="11274" width="5.625" style="46" customWidth="1"/>
    <col min="11275" max="11276" width="9.25" style="46" customWidth="1"/>
    <col min="11277" max="11277" width="5.625" style="46" customWidth="1"/>
    <col min="11278" max="11278" width="2.25" style="46" customWidth="1"/>
    <col min="11279" max="11279" width="0" style="46" hidden="1" customWidth="1"/>
    <col min="11280" max="11280" width="9.5" style="46" customWidth="1"/>
    <col min="11281" max="11495" width="9" style="46"/>
    <col min="11496" max="11496" width="9" style="46" customWidth="1"/>
    <col min="11497" max="11497" width="12.75" style="46" customWidth="1"/>
    <col min="11498" max="11521" width="0" style="46" hidden="1" customWidth="1"/>
    <col min="11522" max="11523" width="9.25" style="46" customWidth="1"/>
    <col min="11524" max="11524" width="5.625" style="46" customWidth="1"/>
    <col min="11525" max="11526" width="9.25" style="46" customWidth="1"/>
    <col min="11527" max="11527" width="5.625" style="46" customWidth="1"/>
    <col min="11528" max="11529" width="9.375" style="46" customWidth="1"/>
    <col min="11530" max="11530" width="5.625" style="46" customWidth="1"/>
    <col min="11531" max="11532" width="9.25" style="46" customWidth="1"/>
    <col min="11533" max="11533" width="5.625" style="46" customWidth="1"/>
    <col min="11534" max="11534" width="2.25" style="46" customWidth="1"/>
    <col min="11535" max="11535" width="0" style="46" hidden="1" customWidth="1"/>
    <col min="11536" max="11536" width="9.5" style="46" customWidth="1"/>
    <col min="11537" max="11751" width="9" style="46"/>
    <col min="11752" max="11752" width="9" style="46" customWidth="1"/>
    <col min="11753" max="11753" width="12.75" style="46" customWidth="1"/>
    <col min="11754" max="11777" width="0" style="46" hidden="1" customWidth="1"/>
    <col min="11778" max="11779" width="9.25" style="46" customWidth="1"/>
    <col min="11780" max="11780" width="5.625" style="46" customWidth="1"/>
    <col min="11781" max="11782" width="9.25" style="46" customWidth="1"/>
    <col min="11783" max="11783" width="5.625" style="46" customWidth="1"/>
    <col min="11784" max="11785" width="9.375" style="46" customWidth="1"/>
    <col min="11786" max="11786" width="5.625" style="46" customWidth="1"/>
    <col min="11787" max="11788" width="9.25" style="46" customWidth="1"/>
    <col min="11789" max="11789" width="5.625" style="46" customWidth="1"/>
    <col min="11790" max="11790" width="2.25" style="46" customWidth="1"/>
    <col min="11791" max="11791" width="0" style="46" hidden="1" customWidth="1"/>
    <col min="11792" max="11792" width="9.5" style="46" customWidth="1"/>
    <col min="11793" max="12007" width="9" style="46"/>
    <col min="12008" max="12008" width="9" style="46" customWidth="1"/>
    <col min="12009" max="12009" width="12.75" style="46" customWidth="1"/>
    <col min="12010" max="12033" width="0" style="46" hidden="1" customWidth="1"/>
    <col min="12034" max="12035" width="9.25" style="46" customWidth="1"/>
    <col min="12036" max="12036" width="5.625" style="46" customWidth="1"/>
    <col min="12037" max="12038" width="9.25" style="46" customWidth="1"/>
    <col min="12039" max="12039" width="5.625" style="46" customWidth="1"/>
    <col min="12040" max="12041" width="9.375" style="46" customWidth="1"/>
    <col min="12042" max="12042" width="5.625" style="46" customWidth="1"/>
    <col min="12043" max="12044" width="9.25" style="46" customWidth="1"/>
    <col min="12045" max="12045" width="5.625" style="46" customWidth="1"/>
    <col min="12046" max="12046" width="2.25" style="46" customWidth="1"/>
    <col min="12047" max="12047" width="0" style="46" hidden="1" customWidth="1"/>
    <col min="12048" max="12048" width="9.5" style="46" customWidth="1"/>
    <col min="12049" max="12263" width="9" style="46"/>
    <col min="12264" max="12264" width="9" style="46" customWidth="1"/>
    <col min="12265" max="12265" width="12.75" style="46" customWidth="1"/>
    <col min="12266" max="12289" width="0" style="46" hidden="1" customWidth="1"/>
    <col min="12290" max="12291" width="9.25" style="46" customWidth="1"/>
    <col min="12292" max="12292" width="5.625" style="46" customWidth="1"/>
    <col min="12293" max="12294" width="9.25" style="46" customWidth="1"/>
    <col min="12295" max="12295" width="5.625" style="46" customWidth="1"/>
    <col min="12296" max="12297" width="9.375" style="46" customWidth="1"/>
    <col min="12298" max="12298" width="5.625" style="46" customWidth="1"/>
    <col min="12299" max="12300" width="9.25" style="46" customWidth="1"/>
    <col min="12301" max="12301" width="5.625" style="46" customWidth="1"/>
    <col min="12302" max="12302" width="2.25" style="46" customWidth="1"/>
    <col min="12303" max="12303" width="0" style="46" hidden="1" customWidth="1"/>
    <col min="12304" max="12304" width="9.5" style="46" customWidth="1"/>
    <col min="12305" max="12519" width="9" style="46"/>
    <col min="12520" max="12520" width="9" style="46" customWidth="1"/>
    <col min="12521" max="12521" width="12.75" style="46" customWidth="1"/>
    <col min="12522" max="12545" width="0" style="46" hidden="1" customWidth="1"/>
    <col min="12546" max="12547" width="9.25" style="46" customWidth="1"/>
    <col min="12548" max="12548" width="5.625" style="46" customWidth="1"/>
    <col min="12549" max="12550" width="9.25" style="46" customWidth="1"/>
    <col min="12551" max="12551" width="5.625" style="46" customWidth="1"/>
    <col min="12552" max="12553" width="9.375" style="46" customWidth="1"/>
    <col min="12554" max="12554" width="5.625" style="46" customWidth="1"/>
    <col min="12555" max="12556" width="9.25" style="46" customWidth="1"/>
    <col min="12557" max="12557" width="5.625" style="46" customWidth="1"/>
    <col min="12558" max="12558" width="2.25" style="46" customWidth="1"/>
    <col min="12559" max="12559" width="0" style="46" hidden="1" customWidth="1"/>
    <col min="12560" max="12560" width="9.5" style="46" customWidth="1"/>
    <col min="12561" max="12775" width="9" style="46"/>
    <col min="12776" max="12776" width="9" style="46" customWidth="1"/>
    <col min="12777" max="12777" width="12.75" style="46" customWidth="1"/>
    <col min="12778" max="12801" width="0" style="46" hidden="1" customWidth="1"/>
    <col min="12802" max="12803" width="9.25" style="46" customWidth="1"/>
    <col min="12804" max="12804" width="5.625" style="46" customWidth="1"/>
    <col min="12805" max="12806" width="9.25" style="46" customWidth="1"/>
    <col min="12807" max="12807" width="5.625" style="46" customWidth="1"/>
    <col min="12808" max="12809" width="9.375" style="46" customWidth="1"/>
    <col min="12810" max="12810" width="5.625" style="46" customWidth="1"/>
    <col min="12811" max="12812" width="9.25" style="46" customWidth="1"/>
    <col min="12813" max="12813" width="5.625" style="46" customWidth="1"/>
    <col min="12814" max="12814" width="2.25" style="46" customWidth="1"/>
    <col min="12815" max="12815" width="0" style="46" hidden="1" customWidth="1"/>
    <col min="12816" max="12816" width="9.5" style="46" customWidth="1"/>
    <col min="12817" max="13031" width="9" style="46"/>
    <col min="13032" max="13032" width="9" style="46" customWidth="1"/>
    <col min="13033" max="13033" width="12.75" style="46" customWidth="1"/>
    <col min="13034" max="13057" width="0" style="46" hidden="1" customWidth="1"/>
    <col min="13058" max="13059" width="9.25" style="46" customWidth="1"/>
    <col min="13060" max="13060" width="5.625" style="46" customWidth="1"/>
    <col min="13061" max="13062" width="9.25" style="46" customWidth="1"/>
    <col min="13063" max="13063" width="5.625" style="46" customWidth="1"/>
    <col min="13064" max="13065" width="9.375" style="46" customWidth="1"/>
    <col min="13066" max="13066" width="5.625" style="46" customWidth="1"/>
    <col min="13067" max="13068" width="9.25" style="46" customWidth="1"/>
    <col min="13069" max="13069" width="5.625" style="46" customWidth="1"/>
    <col min="13070" max="13070" width="2.25" style="46" customWidth="1"/>
    <col min="13071" max="13071" width="0" style="46" hidden="1" customWidth="1"/>
    <col min="13072" max="13072" width="9.5" style="46" customWidth="1"/>
    <col min="13073" max="13287" width="9" style="46"/>
    <col min="13288" max="13288" width="9" style="46" customWidth="1"/>
    <col min="13289" max="13289" width="12.75" style="46" customWidth="1"/>
    <col min="13290" max="13313" width="0" style="46" hidden="1" customWidth="1"/>
    <col min="13314" max="13315" width="9.25" style="46" customWidth="1"/>
    <col min="13316" max="13316" width="5.625" style="46" customWidth="1"/>
    <col min="13317" max="13318" width="9.25" style="46" customWidth="1"/>
    <col min="13319" max="13319" width="5.625" style="46" customWidth="1"/>
    <col min="13320" max="13321" width="9.375" style="46" customWidth="1"/>
    <col min="13322" max="13322" width="5.625" style="46" customWidth="1"/>
    <col min="13323" max="13324" width="9.25" style="46" customWidth="1"/>
    <col min="13325" max="13325" width="5.625" style="46" customWidth="1"/>
    <col min="13326" max="13326" width="2.25" style="46" customWidth="1"/>
    <col min="13327" max="13327" width="0" style="46" hidden="1" customWidth="1"/>
    <col min="13328" max="13328" width="9.5" style="46" customWidth="1"/>
    <col min="13329" max="13543" width="9" style="46"/>
    <col min="13544" max="13544" width="9" style="46" customWidth="1"/>
    <col min="13545" max="13545" width="12.75" style="46" customWidth="1"/>
    <col min="13546" max="13569" width="0" style="46" hidden="1" customWidth="1"/>
    <col min="13570" max="13571" width="9.25" style="46" customWidth="1"/>
    <col min="13572" max="13572" width="5.625" style="46" customWidth="1"/>
    <col min="13573" max="13574" width="9.25" style="46" customWidth="1"/>
    <col min="13575" max="13575" width="5.625" style="46" customWidth="1"/>
    <col min="13576" max="13577" width="9.375" style="46" customWidth="1"/>
    <col min="13578" max="13578" width="5.625" style="46" customWidth="1"/>
    <col min="13579" max="13580" width="9.25" style="46" customWidth="1"/>
    <col min="13581" max="13581" width="5.625" style="46" customWidth="1"/>
    <col min="13582" max="13582" width="2.25" style="46" customWidth="1"/>
    <col min="13583" max="13583" width="0" style="46" hidden="1" customWidth="1"/>
    <col min="13584" max="13584" width="9.5" style="46" customWidth="1"/>
    <col min="13585" max="13799" width="9" style="46"/>
    <col min="13800" max="13800" width="9" style="46" customWidth="1"/>
    <col min="13801" max="13801" width="12.75" style="46" customWidth="1"/>
    <col min="13802" max="13825" width="0" style="46" hidden="1" customWidth="1"/>
    <col min="13826" max="13827" width="9.25" style="46" customWidth="1"/>
    <col min="13828" max="13828" width="5.625" style="46" customWidth="1"/>
    <col min="13829" max="13830" width="9.25" style="46" customWidth="1"/>
    <col min="13831" max="13831" width="5.625" style="46" customWidth="1"/>
    <col min="13832" max="13833" width="9.375" style="46" customWidth="1"/>
    <col min="13834" max="13834" width="5.625" style="46" customWidth="1"/>
    <col min="13835" max="13836" width="9.25" style="46" customWidth="1"/>
    <col min="13837" max="13837" width="5.625" style="46" customWidth="1"/>
    <col min="13838" max="13838" width="2.25" style="46" customWidth="1"/>
    <col min="13839" max="13839" width="0" style="46" hidden="1" customWidth="1"/>
    <col min="13840" max="13840" width="9.5" style="46" customWidth="1"/>
    <col min="13841" max="14055" width="9" style="46"/>
    <col min="14056" max="14056" width="9" style="46" customWidth="1"/>
    <col min="14057" max="14057" width="12.75" style="46" customWidth="1"/>
    <col min="14058" max="14081" width="0" style="46" hidden="1" customWidth="1"/>
    <col min="14082" max="14083" width="9.25" style="46" customWidth="1"/>
    <col min="14084" max="14084" width="5.625" style="46" customWidth="1"/>
    <col min="14085" max="14086" width="9.25" style="46" customWidth="1"/>
    <col min="14087" max="14087" width="5.625" style="46" customWidth="1"/>
    <col min="14088" max="14089" width="9.375" style="46" customWidth="1"/>
    <col min="14090" max="14090" width="5.625" style="46" customWidth="1"/>
    <col min="14091" max="14092" width="9.25" style="46" customWidth="1"/>
    <col min="14093" max="14093" width="5.625" style="46" customWidth="1"/>
    <col min="14094" max="14094" width="2.25" style="46" customWidth="1"/>
    <col min="14095" max="14095" width="0" style="46" hidden="1" customWidth="1"/>
    <col min="14096" max="14096" width="9.5" style="46" customWidth="1"/>
    <col min="14097" max="14311" width="9" style="46"/>
    <col min="14312" max="14312" width="9" style="46" customWidth="1"/>
    <col min="14313" max="14313" width="12.75" style="46" customWidth="1"/>
    <col min="14314" max="14337" width="0" style="46" hidden="1" customWidth="1"/>
    <col min="14338" max="14339" width="9.25" style="46" customWidth="1"/>
    <col min="14340" max="14340" width="5.625" style="46" customWidth="1"/>
    <col min="14341" max="14342" width="9.25" style="46" customWidth="1"/>
    <col min="14343" max="14343" width="5.625" style="46" customWidth="1"/>
    <col min="14344" max="14345" width="9.375" style="46" customWidth="1"/>
    <col min="14346" max="14346" width="5.625" style="46" customWidth="1"/>
    <col min="14347" max="14348" width="9.25" style="46" customWidth="1"/>
    <col min="14349" max="14349" width="5.625" style="46" customWidth="1"/>
    <col min="14350" max="14350" width="2.25" style="46" customWidth="1"/>
    <col min="14351" max="14351" width="0" style="46" hidden="1" customWidth="1"/>
    <col min="14352" max="14352" width="9.5" style="46" customWidth="1"/>
    <col min="14353" max="14567" width="9" style="46"/>
    <col min="14568" max="14568" width="9" style="46" customWidth="1"/>
    <col min="14569" max="14569" width="12.75" style="46" customWidth="1"/>
    <col min="14570" max="14593" width="0" style="46" hidden="1" customWidth="1"/>
    <col min="14594" max="14595" width="9.25" style="46" customWidth="1"/>
    <col min="14596" max="14596" width="5.625" style="46" customWidth="1"/>
    <col min="14597" max="14598" width="9.25" style="46" customWidth="1"/>
    <col min="14599" max="14599" width="5.625" style="46" customWidth="1"/>
    <col min="14600" max="14601" width="9.375" style="46" customWidth="1"/>
    <col min="14602" max="14602" width="5.625" style="46" customWidth="1"/>
    <col min="14603" max="14604" width="9.25" style="46" customWidth="1"/>
    <col min="14605" max="14605" width="5.625" style="46" customWidth="1"/>
    <col min="14606" max="14606" width="2.25" style="46" customWidth="1"/>
    <col min="14607" max="14607" width="0" style="46" hidden="1" customWidth="1"/>
    <col min="14608" max="14608" width="9.5" style="46" customWidth="1"/>
    <col min="14609" max="14823" width="9" style="46"/>
    <col min="14824" max="14824" width="9" style="46" customWidth="1"/>
    <col min="14825" max="14825" width="12.75" style="46" customWidth="1"/>
    <col min="14826" max="14849" width="0" style="46" hidden="1" customWidth="1"/>
    <col min="14850" max="14851" width="9.25" style="46" customWidth="1"/>
    <col min="14852" max="14852" width="5.625" style="46" customWidth="1"/>
    <col min="14853" max="14854" width="9.25" style="46" customWidth="1"/>
    <col min="14855" max="14855" width="5.625" style="46" customWidth="1"/>
    <col min="14856" max="14857" width="9.375" style="46" customWidth="1"/>
    <col min="14858" max="14858" width="5.625" style="46" customWidth="1"/>
    <col min="14859" max="14860" width="9.25" style="46" customWidth="1"/>
    <col min="14861" max="14861" width="5.625" style="46" customWidth="1"/>
    <col min="14862" max="14862" width="2.25" style="46" customWidth="1"/>
    <col min="14863" max="14863" width="0" style="46" hidden="1" customWidth="1"/>
    <col min="14864" max="14864" width="9.5" style="46" customWidth="1"/>
    <col min="14865" max="15079" width="9" style="46"/>
    <col min="15080" max="15080" width="9" style="46" customWidth="1"/>
    <col min="15081" max="15081" width="12.75" style="46" customWidth="1"/>
    <col min="15082" max="15105" width="0" style="46" hidden="1" customWidth="1"/>
    <col min="15106" max="15107" width="9.25" style="46" customWidth="1"/>
    <col min="15108" max="15108" width="5.625" style="46" customWidth="1"/>
    <col min="15109" max="15110" width="9.25" style="46" customWidth="1"/>
    <col min="15111" max="15111" width="5.625" style="46" customWidth="1"/>
    <col min="15112" max="15113" width="9.375" style="46" customWidth="1"/>
    <col min="15114" max="15114" width="5.625" style="46" customWidth="1"/>
    <col min="15115" max="15116" width="9.25" style="46" customWidth="1"/>
    <col min="15117" max="15117" width="5.625" style="46" customWidth="1"/>
    <col min="15118" max="15118" width="2.25" style="46" customWidth="1"/>
    <col min="15119" max="15119" width="0" style="46" hidden="1" customWidth="1"/>
    <col min="15120" max="15120" width="9.5" style="46" customWidth="1"/>
    <col min="15121" max="15335" width="9" style="46"/>
    <col min="15336" max="15336" width="9" style="46" customWidth="1"/>
    <col min="15337" max="15337" width="12.75" style="46" customWidth="1"/>
    <col min="15338" max="15361" width="0" style="46" hidden="1" customWidth="1"/>
    <col min="15362" max="15363" width="9.25" style="46" customWidth="1"/>
    <col min="15364" max="15364" width="5.625" style="46" customWidth="1"/>
    <col min="15365" max="15366" width="9.25" style="46" customWidth="1"/>
    <col min="15367" max="15367" width="5.625" style="46" customWidth="1"/>
    <col min="15368" max="15369" width="9.375" style="46" customWidth="1"/>
    <col min="15370" max="15370" width="5.625" style="46" customWidth="1"/>
    <col min="15371" max="15372" width="9.25" style="46" customWidth="1"/>
    <col min="15373" max="15373" width="5.625" style="46" customWidth="1"/>
    <col min="15374" max="15374" width="2.25" style="46" customWidth="1"/>
    <col min="15375" max="15375" width="0" style="46" hidden="1" customWidth="1"/>
    <col min="15376" max="15376" width="9.5" style="46" customWidth="1"/>
    <col min="15377" max="15591" width="9" style="46"/>
    <col min="15592" max="15592" width="9" style="46" customWidth="1"/>
    <col min="15593" max="15593" width="12.75" style="46" customWidth="1"/>
    <col min="15594" max="15617" width="0" style="46" hidden="1" customWidth="1"/>
    <col min="15618" max="15619" width="9.25" style="46" customWidth="1"/>
    <col min="15620" max="15620" width="5.625" style="46" customWidth="1"/>
    <col min="15621" max="15622" width="9.25" style="46" customWidth="1"/>
    <col min="15623" max="15623" width="5.625" style="46" customWidth="1"/>
    <col min="15624" max="15625" width="9.375" style="46" customWidth="1"/>
    <col min="15626" max="15626" width="5.625" style="46" customWidth="1"/>
    <col min="15627" max="15628" width="9.25" style="46" customWidth="1"/>
    <col min="15629" max="15629" width="5.625" style="46" customWidth="1"/>
    <col min="15630" max="15630" width="2.25" style="46" customWidth="1"/>
    <col min="15631" max="15631" width="0" style="46" hidden="1" customWidth="1"/>
    <col min="15632" max="15632" width="9.5" style="46" customWidth="1"/>
    <col min="15633" max="15847" width="9" style="46"/>
    <col min="15848" max="15848" width="9" style="46" customWidth="1"/>
    <col min="15849" max="15849" width="12.75" style="46" customWidth="1"/>
    <col min="15850" max="15873" width="0" style="46" hidden="1" customWidth="1"/>
    <col min="15874" max="15875" width="9.25" style="46" customWidth="1"/>
    <col min="15876" max="15876" width="5.625" style="46" customWidth="1"/>
    <col min="15877" max="15878" width="9.25" style="46" customWidth="1"/>
    <col min="15879" max="15879" width="5.625" style="46" customWidth="1"/>
    <col min="15880" max="15881" width="9.375" style="46" customWidth="1"/>
    <col min="15882" max="15882" width="5.625" style="46" customWidth="1"/>
    <col min="15883" max="15884" width="9.25" style="46" customWidth="1"/>
    <col min="15885" max="15885" width="5.625" style="46" customWidth="1"/>
    <col min="15886" max="15886" width="2.25" style="46" customWidth="1"/>
    <col min="15887" max="15887" width="0" style="46" hidden="1" customWidth="1"/>
    <col min="15888" max="15888" width="9.5" style="46" customWidth="1"/>
    <col min="15889" max="16103" width="9" style="46"/>
    <col min="16104" max="16104" width="9" style="46" customWidth="1"/>
    <col min="16105" max="16105" width="12.75" style="46" customWidth="1"/>
    <col min="16106" max="16129" width="0" style="46" hidden="1" customWidth="1"/>
    <col min="16130" max="16131" width="9.25" style="46" customWidth="1"/>
    <col min="16132" max="16132" width="5.625" style="46" customWidth="1"/>
    <col min="16133" max="16134" width="9.25" style="46" customWidth="1"/>
    <col min="16135" max="16135" width="5.625" style="46" customWidth="1"/>
    <col min="16136" max="16137" width="9.375" style="46" customWidth="1"/>
    <col min="16138" max="16138" width="5.625" style="46" customWidth="1"/>
    <col min="16139" max="16140" width="9.25" style="46" customWidth="1"/>
    <col min="16141" max="16141" width="5.625" style="46" customWidth="1"/>
    <col min="16142" max="16142" width="2.25" style="46" customWidth="1"/>
    <col min="16143" max="16143" width="0" style="46" hidden="1" customWidth="1"/>
    <col min="16144" max="16144" width="9.5" style="46" customWidth="1"/>
    <col min="16145" max="16384" width="9" style="46"/>
  </cols>
  <sheetData>
    <row r="2" spans="2:16" ht="24" customHeight="1" x14ac:dyDescent="0.4">
      <c r="B2" s="184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2:16" ht="24" customHeight="1" x14ac:dyDescent="0.4">
      <c r="B3" s="91" t="s">
        <v>127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3"/>
    </row>
    <row r="4" spans="2:16" ht="24" customHeight="1" thickBot="1" x14ac:dyDescent="0.2">
      <c r="B4" s="44"/>
      <c r="C4" s="165"/>
      <c r="D4" s="329"/>
      <c r="E4" s="330"/>
      <c r="F4" s="165"/>
      <c r="G4" s="329"/>
      <c r="H4" s="330"/>
      <c r="I4" s="165"/>
      <c r="J4" s="329"/>
      <c r="K4" s="330"/>
      <c r="L4" s="165"/>
      <c r="M4" s="329" t="s">
        <v>79</v>
      </c>
      <c r="N4" s="330"/>
      <c r="O4" s="43"/>
    </row>
    <row r="5" spans="2:16" ht="24" customHeight="1" x14ac:dyDescent="0.4">
      <c r="B5" s="331"/>
      <c r="C5" s="333" t="s">
        <v>202</v>
      </c>
      <c r="D5" s="333"/>
      <c r="E5" s="333"/>
      <c r="F5" s="333">
        <v>3</v>
      </c>
      <c r="G5" s="333"/>
      <c r="H5" s="333"/>
      <c r="I5" s="333">
        <v>4</v>
      </c>
      <c r="J5" s="333"/>
      <c r="K5" s="333"/>
      <c r="L5" s="334">
        <v>5</v>
      </c>
      <c r="M5" s="335"/>
      <c r="N5" s="336"/>
      <c r="O5" s="92"/>
    </row>
    <row r="6" spans="2:16" ht="24" customHeight="1" x14ac:dyDescent="0.4">
      <c r="B6" s="332"/>
      <c r="C6" s="47" t="s">
        <v>96</v>
      </c>
      <c r="D6" s="47" t="s">
        <v>97</v>
      </c>
      <c r="E6" s="93" t="s">
        <v>98</v>
      </c>
      <c r="F6" s="47" t="s">
        <v>96</v>
      </c>
      <c r="G6" s="47" t="s">
        <v>97</v>
      </c>
      <c r="H6" s="93" t="s">
        <v>98</v>
      </c>
      <c r="I6" s="47" t="s">
        <v>96</v>
      </c>
      <c r="J6" s="47" t="s">
        <v>97</v>
      </c>
      <c r="K6" s="93" t="s">
        <v>98</v>
      </c>
      <c r="L6" s="49" t="s">
        <v>96</v>
      </c>
      <c r="M6" s="50" t="s">
        <v>97</v>
      </c>
      <c r="N6" s="94" t="s">
        <v>98</v>
      </c>
      <c r="O6" s="95"/>
      <c r="P6" s="96" t="s">
        <v>128</v>
      </c>
    </row>
    <row r="7" spans="2:16" ht="24" customHeight="1" x14ac:dyDescent="0.4">
      <c r="B7" s="97" t="s">
        <v>99</v>
      </c>
      <c r="C7" s="175">
        <v>35210000</v>
      </c>
      <c r="D7" s="175">
        <v>47281170</v>
      </c>
      <c r="E7" s="170">
        <v>100</v>
      </c>
      <c r="F7" s="174">
        <v>36580000</v>
      </c>
      <c r="G7" s="175">
        <v>42159413</v>
      </c>
      <c r="H7" s="176">
        <f t="shared" ref="H7" si="0">SUM(H8:H21)</f>
        <v>99.999999999999986</v>
      </c>
      <c r="I7" s="174">
        <v>36240000</v>
      </c>
      <c r="J7" s="175">
        <v>40797254</v>
      </c>
      <c r="K7" s="176">
        <f t="shared" ref="K7" si="1">SUM(K8:K21)</f>
        <v>100</v>
      </c>
      <c r="L7" s="98">
        <f>SUM(L8:L21)</f>
        <v>38090000</v>
      </c>
      <c r="M7" s="98">
        <f>SUM(M8:M21)</f>
        <v>42215319</v>
      </c>
      <c r="N7" s="99">
        <f>SUM(N8:N21)</f>
        <v>99.999999999999986</v>
      </c>
      <c r="O7" s="100"/>
      <c r="P7" s="101" t="e">
        <f>SUM(P8:P21)</f>
        <v>#REF!</v>
      </c>
    </row>
    <row r="8" spans="2:16" ht="24" customHeight="1" x14ac:dyDescent="0.4">
      <c r="B8" s="102" t="s">
        <v>129</v>
      </c>
      <c r="C8" s="64">
        <v>321340</v>
      </c>
      <c r="D8" s="58">
        <v>289390</v>
      </c>
      <c r="E8" s="103">
        <v>0.6120618419552647</v>
      </c>
      <c r="F8" s="63">
        <v>308783</v>
      </c>
      <c r="G8" s="58">
        <v>286970</v>
      </c>
      <c r="H8" s="171">
        <v>0.68067835764221862</v>
      </c>
      <c r="I8" s="63">
        <v>282937</v>
      </c>
      <c r="J8" s="58">
        <v>274897</v>
      </c>
      <c r="K8" s="171">
        <f>SUM(J8/J7*100)</f>
        <v>0.67381250708687412</v>
      </c>
      <c r="L8" s="64">
        <v>303975</v>
      </c>
      <c r="M8" s="58">
        <v>289048</v>
      </c>
      <c r="N8" s="104">
        <f>M8/$M$7*100</f>
        <v>0.68469931495720782</v>
      </c>
      <c r="O8" s="105"/>
      <c r="P8" s="106" t="e">
        <f>ROUND(#REF!/#REF!*100,3)</f>
        <v>#REF!</v>
      </c>
    </row>
    <row r="9" spans="2:16" ht="24" customHeight="1" x14ac:dyDescent="0.4">
      <c r="B9" s="102" t="s">
        <v>130</v>
      </c>
      <c r="C9" s="64">
        <v>3037450</v>
      </c>
      <c r="D9" s="58">
        <v>2843458</v>
      </c>
      <c r="E9" s="107">
        <v>6.013933242345737</v>
      </c>
      <c r="F9" s="63">
        <v>2964422</v>
      </c>
      <c r="G9" s="58">
        <v>3030816</v>
      </c>
      <c r="H9" s="172">
        <v>7.1889425974692767</v>
      </c>
      <c r="I9" s="63">
        <v>2567371</v>
      </c>
      <c r="J9" s="58">
        <v>2492818</v>
      </c>
      <c r="K9" s="172">
        <f>SUM(J9/J7*100)</f>
        <v>6.1102592836272756</v>
      </c>
      <c r="L9" s="64">
        <v>2874049</v>
      </c>
      <c r="M9" s="58">
        <v>2603216</v>
      </c>
      <c r="N9" s="108">
        <f>M9/$M$7*100</f>
        <v>6.1665197887051377</v>
      </c>
      <c r="O9" s="105"/>
      <c r="P9" s="106" t="e">
        <f>ROUND(#REF!/#REF!*100,3)</f>
        <v>#REF!</v>
      </c>
    </row>
    <row r="10" spans="2:16" ht="24" customHeight="1" x14ac:dyDescent="0.4">
      <c r="B10" s="102" t="s">
        <v>131</v>
      </c>
      <c r="C10" s="64">
        <v>16361602</v>
      </c>
      <c r="D10" s="58">
        <v>26825622</v>
      </c>
      <c r="E10" s="107">
        <v>56.736375178533017</v>
      </c>
      <c r="F10" s="63">
        <v>16588303</v>
      </c>
      <c r="G10" s="58">
        <v>19189311</v>
      </c>
      <c r="H10" s="172">
        <v>45.516077275554096</v>
      </c>
      <c r="I10" s="63">
        <v>17321641</v>
      </c>
      <c r="J10" s="58">
        <v>18193000</v>
      </c>
      <c r="K10" s="172">
        <f>SUM(J10/J7*100)</f>
        <v>44.593687604562795</v>
      </c>
      <c r="L10" s="64">
        <v>18314807</v>
      </c>
      <c r="M10" s="58">
        <v>20171131</v>
      </c>
      <c r="N10" s="108">
        <f t="shared" ref="N10:N20" si="2">M10/$M$7*100</f>
        <v>47.781543472406305</v>
      </c>
      <c r="O10" s="105"/>
      <c r="P10" s="106" t="e">
        <f>ROUND(#REF!/#REF!*100,3)</f>
        <v>#REF!</v>
      </c>
    </row>
    <row r="11" spans="2:16" ht="24" customHeight="1" x14ac:dyDescent="0.4">
      <c r="B11" s="102" t="s">
        <v>132</v>
      </c>
      <c r="C11" s="64">
        <v>2810209</v>
      </c>
      <c r="D11" s="58">
        <v>2768056</v>
      </c>
      <c r="E11" s="107">
        <v>5.8544574933319122</v>
      </c>
      <c r="F11" s="63">
        <v>3518551</v>
      </c>
      <c r="G11" s="58">
        <v>4055433</v>
      </c>
      <c r="H11" s="172">
        <v>9.6192824126844467</v>
      </c>
      <c r="I11" s="63">
        <v>3410172</v>
      </c>
      <c r="J11" s="58">
        <v>4345762</v>
      </c>
      <c r="K11" s="172">
        <f>SUM(J11/J7*100)</f>
        <v>10.652094378704998</v>
      </c>
      <c r="L11" s="64">
        <v>3132172</v>
      </c>
      <c r="M11" s="58">
        <v>4064537</v>
      </c>
      <c r="N11" s="108">
        <f t="shared" si="2"/>
        <v>9.6281091705122481</v>
      </c>
      <c r="O11" s="105"/>
      <c r="P11" s="106" t="e">
        <f>ROUND(#REF!/#REF!*100,3)</f>
        <v>#REF!</v>
      </c>
    </row>
    <row r="12" spans="2:16" ht="24" customHeight="1" x14ac:dyDescent="0.4">
      <c r="B12" s="102" t="s">
        <v>133</v>
      </c>
      <c r="C12" s="64">
        <v>4045</v>
      </c>
      <c r="D12" s="58">
        <v>4056</v>
      </c>
      <c r="E12" s="107">
        <v>8.5784679186238413E-3</v>
      </c>
      <c r="F12" s="63">
        <v>4280</v>
      </c>
      <c r="G12" s="58">
        <v>4216</v>
      </c>
      <c r="H12" s="172">
        <v>1.0000139233437618E-2</v>
      </c>
      <c r="I12" s="63">
        <v>4306</v>
      </c>
      <c r="J12" s="58">
        <v>3972</v>
      </c>
      <c r="K12" s="172">
        <f>SUM(J12/J7*100)</f>
        <v>9.7359493852208767E-3</v>
      </c>
      <c r="L12" s="64">
        <v>4523</v>
      </c>
      <c r="M12" s="58">
        <v>4060</v>
      </c>
      <c r="N12" s="108">
        <f t="shared" si="2"/>
        <v>9.6173618870438946E-3</v>
      </c>
      <c r="O12" s="105"/>
      <c r="P12" s="106" t="e">
        <f>ROUND(#REF!/#REF!*100,3)</f>
        <v>#REF!</v>
      </c>
    </row>
    <row r="13" spans="2:16" ht="24" customHeight="1" x14ac:dyDescent="0.4">
      <c r="B13" s="102" t="s">
        <v>134</v>
      </c>
      <c r="C13" s="64">
        <v>150141</v>
      </c>
      <c r="D13" s="58">
        <v>182576</v>
      </c>
      <c r="E13" s="107">
        <v>0.3861494967235371</v>
      </c>
      <c r="F13" s="63">
        <v>144225</v>
      </c>
      <c r="G13" s="58">
        <v>145917</v>
      </c>
      <c r="H13" s="172">
        <v>0.34610776008669758</v>
      </c>
      <c r="I13" s="63">
        <v>145703</v>
      </c>
      <c r="J13" s="58">
        <v>150523</v>
      </c>
      <c r="K13" s="172">
        <f>SUM(J13/J7*100)</f>
        <v>0.36895375360312238</v>
      </c>
      <c r="L13" s="64">
        <v>150948</v>
      </c>
      <c r="M13" s="58">
        <v>141947</v>
      </c>
      <c r="N13" s="108">
        <f t="shared" si="2"/>
        <v>0.33624523836951226</v>
      </c>
      <c r="O13" s="105"/>
      <c r="P13" s="106" t="e">
        <f>ROUND(#REF!/#REF!*100,3)</f>
        <v>#REF!</v>
      </c>
    </row>
    <row r="14" spans="2:16" ht="24" customHeight="1" x14ac:dyDescent="0.4">
      <c r="B14" s="102" t="s">
        <v>135</v>
      </c>
      <c r="C14" s="64">
        <v>226069</v>
      </c>
      <c r="D14" s="58">
        <v>569512</v>
      </c>
      <c r="E14" s="107">
        <v>1.2045218001161986</v>
      </c>
      <c r="F14" s="63">
        <v>218998</v>
      </c>
      <c r="G14" s="58">
        <v>288940</v>
      </c>
      <c r="H14" s="172">
        <v>0.68535109822330775</v>
      </c>
      <c r="I14" s="63">
        <v>217214</v>
      </c>
      <c r="J14" s="58">
        <v>451599</v>
      </c>
      <c r="K14" s="172">
        <f>SUM(J14/J7*100)</f>
        <v>1.1069347951702828</v>
      </c>
      <c r="L14" s="64">
        <v>214967</v>
      </c>
      <c r="M14" s="58">
        <v>280307</v>
      </c>
      <c r="N14" s="108">
        <f t="shared" si="2"/>
        <v>0.66399356119990471</v>
      </c>
      <c r="O14" s="105"/>
      <c r="P14" s="109" t="e">
        <f>ROUND(#REF!/#REF!*100,3)</f>
        <v>#REF!</v>
      </c>
    </row>
    <row r="15" spans="2:16" ht="24" customHeight="1" x14ac:dyDescent="0.4">
      <c r="B15" s="110" t="s">
        <v>136</v>
      </c>
      <c r="C15" s="64">
        <v>3249914</v>
      </c>
      <c r="D15" s="58">
        <v>3328668</v>
      </c>
      <c r="E15" s="107">
        <v>7.0401557321868298</v>
      </c>
      <c r="F15" s="63">
        <v>3264794</v>
      </c>
      <c r="G15" s="58">
        <v>3407790</v>
      </c>
      <c r="H15" s="172">
        <v>8.0831059009289348</v>
      </c>
      <c r="I15" s="63">
        <v>2897738</v>
      </c>
      <c r="J15" s="58">
        <v>2848192</v>
      </c>
      <c r="K15" s="172">
        <f>SUM(J15/J7*100)</f>
        <v>6.9813326161608815</v>
      </c>
      <c r="L15" s="64">
        <v>2997338</v>
      </c>
      <c r="M15" s="58">
        <v>3134740</v>
      </c>
      <c r="N15" s="108">
        <f t="shared" si="2"/>
        <v>7.425598276303444</v>
      </c>
      <c r="O15" s="111"/>
      <c r="P15" s="106" t="e">
        <f>ROUND(#REF!/#REF!*100,3)</f>
        <v>#REF!</v>
      </c>
    </row>
    <row r="16" spans="2:16" ht="24" customHeight="1" x14ac:dyDescent="0.4">
      <c r="B16" s="102" t="s">
        <v>137</v>
      </c>
      <c r="C16" s="64">
        <v>1537245</v>
      </c>
      <c r="D16" s="58">
        <v>1464502</v>
      </c>
      <c r="E16" s="107">
        <v>3.0974318105918277</v>
      </c>
      <c r="F16" s="63">
        <v>1565658</v>
      </c>
      <c r="G16" s="58">
        <v>1501617</v>
      </c>
      <c r="H16" s="172">
        <v>3.5617597427174803</v>
      </c>
      <c r="I16" s="63">
        <v>1554252</v>
      </c>
      <c r="J16" s="58">
        <v>1533350</v>
      </c>
      <c r="K16" s="172">
        <f>SUM(J16/J7*100)</f>
        <v>3.7584637436627473</v>
      </c>
      <c r="L16" s="64">
        <v>1736281</v>
      </c>
      <c r="M16" s="58">
        <v>1662946</v>
      </c>
      <c r="N16" s="108">
        <f t="shared" si="2"/>
        <v>3.9392003646827822</v>
      </c>
      <c r="O16" s="111"/>
      <c r="P16" s="106" t="e">
        <f>ROUND(#REF!/#REF!*100,3)</f>
        <v>#REF!</v>
      </c>
    </row>
    <row r="17" spans="2:16" ht="24" customHeight="1" x14ac:dyDescent="0.4">
      <c r="B17" s="102" t="s">
        <v>138</v>
      </c>
      <c r="C17" s="64">
        <v>3839934</v>
      </c>
      <c r="D17" s="58">
        <v>4662329</v>
      </c>
      <c r="E17" s="107">
        <v>9.8608579271621242</v>
      </c>
      <c r="F17" s="63">
        <v>4132377</v>
      </c>
      <c r="G17" s="58">
        <v>4744309</v>
      </c>
      <c r="H17" s="172">
        <v>11.253261519556736</v>
      </c>
      <c r="I17" s="63">
        <v>3852129</v>
      </c>
      <c r="J17" s="58">
        <v>4610100</v>
      </c>
      <c r="K17" s="172">
        <f>SUM(J17/J7*100)</f>
        <v>11.300025241894957</v>
      </c>
      <c r="L17" s="64">
        <v>4410264</v>
      </c>
      <c r="M17" s="58">
        <v>4282539</v>
      </c>
      <c r="N17" s="108">
        <f t="shared" si="2"/>
        <v>10.144514127679576</v>
      </c>
      <c r="O17" s="105"/>
      <c r="P17" s="106" t="e">
        <f>ROUND(#REF!/#REF!*100,3)</f>
        <v>#REF!</v>
      </c>
    </row>
    <row r="18" spans="2:16" ht="24" customHeight="1" x14ac:dyDescent="0.4">
      <c r="B18" s="102" t="s">
        <v>139</v>
      </c>
      <c r="C18" s="64">
        <v>3</v>
      </c>
      <c r="D18" s="58">
        <v>0</v>
      </c>
      <c r="E18" s="107">
        <v>0</v>
      </c>
      <c r="F18" s="63">
        <v>3</v>
      </c>
      <c r="G18" s="58">
        <v>0</v>
      </c>
      <c r="H18" s="172">
        <v>0</v>
      </c>
      <c r="I18" s="63">
        <v>3</v>
      </c>
      <c r="J18" s="58">
        <v>0</v>
      </c>
      <c r="K18" s="172">
        <f>SUM(J18/J7*100)</f>
        <v>0</v>
      </c>
      <c r="L18" s="64">
        <v>3</v>
      </c>
      <c r="M18" s="58">
        <v>0</v>
      </c>
      <c r="N18" s="108">
        <f t="shared" si="2"/>
        <v>0</v>
      </c>
      <c r="O18" s="105"/>
      <c r="P18" s="106" t="e">
        <f>ROUND(#REF!/#REF!*100,3)</f>
        <v>#REF!</v>
      </c>
    </row>
    <row r="19" spans="2:16" ht="24" customHeight="1" x14ac:dyDescent="0.4">
      <c r="B19" s="102" t="s">
        <v>140</v>
      </c>
      <c r="C19" s="64">
        <v>3485462</v>
      </c>
      <c r="D19" s="58">
        <v>3446223</v>
      </c>
      <c r="E19" s="107">
        <v>7.2887853663519744</v>
      </c>
      <c r="F19" s="63">
        <v>3679179</v>
      </c>
      <c r="G19" s="58">
        <v>3633651</v>
      </c>
      <c r="H19" s="172">
        <v>8.6188367945255777</v>
      </c>
      <c r="I19" s="63">
        <v>3790066</v>
      </c>
      <c r="J19" s="58">
        <v>3735664</v>
      </c>
      <c r="K19" s="172">
        <f>SUM(J19/J7*100)</f>
        <v>9.1566554945095078</v>
      </c>
      <c r="L19" s="64">
        <v>3760505</v>
      </c>
      <c r="M19" s="58">
        <v>3742785</v>
      </c>
      <c r="N19" s="108">
        <f t="shared" si="2"/>
        <v>8.8659403473890599</v>
      </c>
      <c r="O19" s="105"/>
      <c r="P19" s="106" t="e">
        <f>ROUND(#REF!/#REF!*100,3)</f>
        <v>#REF!</v>
      </c>
    </row>
    <row r="20" spans="2:16" ht="24" customHeight="1" x14ac:dyDescent="0.4">
      <c r="B20" s="112" t="s">
        <v>141</v>
      </c>
      <c r="C20" s="64">
        <v>126586</v>
      </c>
      <c r="D20" s="58">
        <v>896778</v>
      </c>
      <c r="E20" s="107">
        <v>1.8966916427829514</v>
      </c>
      <c r="F20" s="63">
        <v>130427</v>
      </c>
      <c r="G20" s="58">
        <v>1870443</v>
      </c>
      <c r="H20" s="172">
        <v>4.4365964013777894</v>
      </c>
      <c r="I20" s="63">
        <v>136468</v>
      </c>
      <c r="J20" s="58">
        <v>2157377</v>
      </c>
      <c r="K20" s="172">
        <f>SUM(J20/J7*100)</f>
        <v>5.288044631631335</v>
      </c>
      <c r="L20" s="64">
        <v>130168</v>
      </c>
      <c r="M20" s="58">
        <v>1838063</v>
      </c>
      <c r="N20" s="108">
        <f t="shared" si="2"/>
        <v>4.3540189759077741</v>
      </c>
      <c r="O20" s="105"/>
      <c r="P20" s="106" t="e">
        <f>ROUND(#REF!/#REF!*100,3)</f>
        <v>#REF!</v>
      </c>
    </row>
    <row r="21" spans="2:16" ht="24" customHeight="1" thickBot="1" x14ac:dyDescent="0.45">
      <c r="B21" s="113" t="s">
        <v>142</v>
      </c>
      <c r="C21" s="82">
        <v>60000</v>
      </c>
      <c r="D21" s="80">
        <v>0</v>
      </c>
      <c r="E21" s="114">
        <v>0</v>
      </c>
      <c r="F21" s="79">
        <v>60000</v>
      </c>
      <c r="G21" s="80">
        <v>0</v>
      </c>
      <c r="H21" s="173">
        <v>0</v>
      </c>
      <c r="I21" s="79">
        <v>60000</v>
      </c>
      <c r="J21" s="80">
        <v>0</v>
      </c>
      <c r="K21" s="173">
        <f>SUM(J21/J7*100)</f>
        <v>0</v>
      </c>
      <c r="L21" s="82">
        <v>60000</v>
      </c>
      <c r="M21" s="80">
        <v>0</v>
      </c>
      <c r="N21" s="115">
        <f>M21/$M$7*100</f>
        <v>0</v>
      </c>
      <c r="O21" s="116"/>
      <c r="P21" s="117" t="e">
        <f>ROUND(#REF!/#REF!*100,3)</f>
        <v>#REF!</v>
      </c>
    </row>
    <row r="22" spans="2:16" ht="38.25" customHeight="1" x14ac:dyDescent="0.4">
      <c r="B22" s="337" t="s">
        <v>143</v>
      </c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118"/>
    </row>
    <row r="23" spans="2:16" ht="15.75" customHeight="1" x14ac:dyDescent="0.4">
      <c r="B23" s="44"/>
    </row>
  </sheetData>
  <mergeCells count="10">
    <mergeCell ref="B22:N22"/>
    <mergeCell ref="D4:E4"/>
    <mergeCell ref="G4:H4"/>
    <mergeCell ref="M4:N4"/>
    <mergeCell ref="B5:B6"/>
    <mergeCell ref="C5:E5"/>
    <mergeCell ref="F5:H5"/>
    <mergeCell ref="L5:N5"/>
    <mergeCell ref="J4:K4"/>
    <mergeCell ref="I5:K5"/>
  </mergeCells>
  <phoneticPr fontId="4"/>
  <printOptions horizontalCentered="1"/>
  <pageMargins left="0.3" right="0.2298611111111111" top="0.78680555555555554" bottom="0.39305555555555555" header="0.19652777777777777" footer="0.15694444444444444"/>
  <pageSetup paperSize="9" scale="81" firstPageNumber="42949631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3"/>
  <sheetViews>
    <sheetView showGridLines="0" zoomScaleNormal="100" zoomScaleSheetLayoutView="100" workbookViewId="0">
      <selection activeCell="O15" sqref="O15"/>
    </sheetView>
  </sheetViews>
  <sheetFormatPr defaultRowHeight="14.25" x14ac:dyDescent="0.4"/>
  <cols>
    <col min="1" max="1" width="9" style="121" customWidth="1"/>
    <col min="2" max="2" width="22.5" style="121" bestFit="1" customWidth="1"/>
    <col min="3" max="3" width="9.625" style="121" customWidth="1"/>
    <col min="4" max="4" width="6.625" style="121" customWidth="1"/>
    <col min="5" max="5" width="9.625" style="121" customWidth="1"/>
    <col min="6" max="6" width="9.125" style="121" customWidth="1"/>
    <col min="7" max="7" width="9.625" style="121" customWidth="1"/>
    <col min="8" max="8" width="9.125" style="121" customWidth="1"/>
    <col min="9" max="9" width="9.625" style="121" customWidth="1"/>
    <col min="10" max="10" width="9.125" style="121" customWidth="1"/>
    <col min="11" max="11" width="2.25" style="121" customWidth="1"/>
    <col min="12" max="12" width="13.125" style="121" hidden="1" customWidth="1"/>
    <col min="13" max="239" width="9" style="121"/>
    <col min="240" max="240" width="9" style="121" customWidth="1"/>
    <col min="241" max="241" width="22.5" style="121" bestFit="1" customWidth="1"/>
    <col min="242" max="257" width="0" style="121" hidden="1" customWidth="1"/>
    <col min="258" max="258" width="9.625" style="121" customWidth="1"/>
    <col min="259" max="259" width="6.625" style="121" customWidth="1"/>
    <col min="260" max="260" width="9.625" style="121" customWidth="1"/>
    <col min="261" max="261" width="6.625" style="121" customWidth="1"/>
    <col min="262" max="262" width="9.625" style="121" customWidth="1"/>
    <col min="263" max="263" width="6.625" style="121" customWidth="1"/>
    <col min="264" max="264" width="9.625" style="121" customWidth="1"/>
    <col min="265" max="265" width="6.625" style="121" customWidth="1"/>
    <col min="266" max="266" width="2.25" style="121" customWidth="1"/>
    <col min="267" max="267" width="0" style="121" hidden="1" customWidth="1"/>
    <col min="268" max="495" width="9" style="121"/>
    <col min="496" max="496" width="9" style="121" customWidth="1"/>
    <col min="497" max="497" width="22.5" style="121" bestFit="1" customWidth="1"/>
    <col min="498" max="513" width="0" style="121" hidden="1" customWidth="1"/>
    <col min="514" max="514" width="9.625" style="121" customWidth="1"/>
    <col min="515" max="515" width="6.625" style="121" customWidth="1"/>
    <col min="516" max="516" width="9.625" style="121" customWidth="1"/>
    <col min="517" max="517" width="6.625" style="121" customWidth="1"/>
    <col min="518" max="518" width="9.625" style="121" customWidth="1"/>
    <col min="519" max="519" width="6.625" style="121" customWidth="1"/>
    <col min="520" max="520" width="9.625" style="121" customWidth="1"/>
    <col min="521" max="521" width="6.625" style="121" customWidth="1"/>
    <col min="522" max="522" width="2.25" style="121" customWidth="1"/>
    <col min="523" max="523" width="0" style="121" hidden="1" customWidth="1"/>
    <col min="524" max="751" width="9" style="121"/>
    <col min="752" max="752" width="9" style="121" customWidth="1"/>
    <col min="753" max="753" width="22.5" style="121" bestFit="1" customWidth="1"/>
    <col min="754" max="769" width="0" style="121" hidden="1" customWidth="1"/>
    <col min="770" max="770" width="9.625" style="121" customWidth="1"/>
    <col min="771" max="771" width="6.625" style="121" customWidth="1"/>
    <col min="772" max="772" width="9.625" style="121" customWidth="1"/>
    <col min="773" max="773" width="6.625" style="121" customWidth="1"/>
    <col min="774" max="774" width="9.625" style="121" customWidth="1"/>
    <col min="775" max="775" width="6.625" style="121" customWidth="1"/>
    <col min="776" max="776" width="9.625" style="121" customWidth="1"/>
    <col min="777" max="777" width="6.625" style="121" customWidth="1"/>
    <col min="778" max="778" width="2.25" style="121" customWidth="1"/>
    <col min="779" max="779" width="0" style="121" hidden="1" customWidth="1"/>
    <col min="780" max="1007" width="9" style="121"/>
    <col min="1008" max="1008" width="9" style="121" customWidth="1"/>
    <col min="1009" max="1009" width="22.5" style="121" bestFit="1" customWidth="1"/>
    <col min="1010" max="1025" width="0" style="121" hidden="1" customWidth="1"/>
    <col min="1026" max="1026" width="9.625" style="121" customWidth="1"/>
    <col min="1027" max="1027" width="6.625" style="121" customWidth="1"/>
    <col min="1028" max="1028" width="9.625" style="121" customWidth="1"/>
    <col min="1029" max="1029" width="6.625" style="121" customWidth="1"/>
    <col min="1030" max="1030" width="9.625" style="121" customWidth="1"/>
    <col min="1031" max="1031" width="6.625" style="121" customWidth="1"/>
    <col min="1032" max="1032" width="9.625" style="121" customWidth="1"/>
    <col min="1033" max="1033" width="6.625" style="121" customWidth="1"/>
    <col min="1034" max="1034" width="2.25" style="121" customWidth="1"/>
    <col min="1035" max="1035" width="0" style="121" hidden="1" customWidth="1"/>
    <col min="1036" max="1263" width="9" style="121"/>
    <col min="1264" max="1264" width="9" style="121" customWidth="1"/>
    <col min="1265" max="1265" width="22.5" style="121" bestFit="1" customWidth="1"/>
    <col min="1266" max="1281" width="0" style="121" hidden="1" customWidth="1"/>
    <col min="1282" max="1282" width="9.625" style="121" customWidth="1"/>
    <col min="1283" max="1283" width="6.625" style="121" customWidth="1"/>
    <col min="1284" max="1284" width="9.625" style="121" customWidth="1"/>
    <col min="1285" max="1285" width="6.625" style="121" customWidth="1"/>
    <col min="1286" max="1286" width="9.625" style="121" customWidth="1"/>
    <col min="1287" max="1287" width="6.625" style="121" customWidth="1"/>
    <col min="1288" max="1288" width="9.625" style="121" customWidth="1"/>
    <col min="1289" max="1289" width="6.625" style="121" customWidth="1"/>
    <col min="1290" max="1290" width="2.25" style="121" customWidth="1"/>
    <col min="1291" max="1291" width="0" style="121" hidden="1" customWidth="1"/>
    <col min="1292" max="1519" width="9" style="121"/>
    <col min="1520" max="1520" width="9" style="121" customWidth="1"/>
    <col min="1521" max="1521" width="22.5" style="121" bestFit="1" customWidth="1"/>
    <col min="1522" max="1537" width="0" style="121" hidden="1" customWidth="1"/>
    <col min="1538" max="1538" width="9.625" style="121" customWidth="1"/>
    <col min="1539" max="1539" width="6.625" style="121" customWidth="1"/>
    <col min="1540" max="1540" width="9.625" style="121" customWidth="1"/>
    <col min="1541" max="1541" width="6.625" style="121" customWidth="1"/>
    <col min="1542" max="1542" width="9.625" style="121" customWidth="1"/>
    <col min="1543" max="1543" width="6.625" style="121" customWidth="1"/>
    <col min="1544" max="1544" width="9.625" style="121" customWidth="1"/>
    <col min="1545" max="1545" width="6.625" style="121" customWidth="1"/>
    <col min="1546" max="1546" width="2.25" style="121" customWidth="1"/>
    <col min="1547" max="1547" width="0" style="121" hidden="1" customWidth="1"/>
    <col min="1548" max="1775" width="9" style="121"/>
    <col min="1776" max="1776" width="9" style="121" customWidth="1"/>
    <col min="1777" max="1777" width="22.5" style="121" bestFit="1" customWidth="1"/>
    <col min="1778" max="1793" width="0" style="121" hidden="1" customWidth="1"/>
    <col min="1794" max="1794" width="9.625" style="121" customWidth="1"/>
    <col min="1795" max="1795" width="6.625" style="121" customWidth="1"/>
    <col min="1796" max="1796" width="9.625" style="121" customWidth="1"/>
    <col min="1797" max="1797" width="6.625" style="121" customWidth="1"/>
    <col min="1798" max="1798" width="9.625" style="121" customWidth="1"/>
    <col min="1799" max="1799" width="6.625" style="121" customWidth="1"/>
    <col min="1800" max="1800" width="9.625" style="121" customWidth="1"/>
    <col min="1801" max="1801" width="6.625" style="121" customWidth="1"/>
    <col min="1802" max="1802" width="2.25" style="121" customWidth="1"/>
    <col min="1803" max="1803" width="0" style="121" hidden="1" customWidth="1"/>
    <col min="1804" max="2031" width="9" style="121"/>
    <col min="2032" max="2032" width="9" style="121" customWidth="1"/>
    <col min="2033" max="2033" width="22.5" style="121" bestFit="1" customWidth="1"/>
    <col min="2034" max="2049" width="0" style="121" hidden="1" customWidth="1"/>
    <col min="2050" max="2050" width="9.625" style="121" customWidth="1"/>
    <col min="2051" max="2051" width="6.625" style="121" customWidth="1"/>
    <col min="2052" max="2052" width="9.625" style="121" customWidth="1"/>
    <col min="2053" max="2053" width="6.625" style="121" customWidth="1"/>
    <col min="2054" max="2054" width="9.625" style="121" customWidth="1"/>
    <col min="2055" max="2055" width="6.625" style="121" customWidth="1"/>
    <col min="2056" max="2056" width="9.625" style="121" customWidth="1"/>
    <col min="2057" max="2057" width="6.625" style="121" customWidth="1"/>
    <col min="2058" max="2058" width="2.25" style="121" customWidth="1"/>
    <col min="2059" max="2059" width="0" style="121" hidden="1" customWidth="1"/>
    <col min="2060" max="2287" width="9" style="121"/>
    <col min="2288" max="2288" width="9" style="121" customWidth="1"/>
    <col min="2289" max="2289" width="22.5" style="121" bestFit="1" customWidth="1"/>
    <col min="2290" max="2305" width="0" style="121" hidden="1" customWidth="1"/>
    <col min="2306" max="2306" width="9.625" style="121" customWidth="1"/>
    <col min="2307" max="2307" width="6.625" style="121" customWidth="1"/>
    <col min="2308" max="2308" width="9.625" style="121" customWidth="1"/>
    <col min="2309" max="2309" width="6.625" style="121" customWidth="1"/>
    <col min="2310" max="2310" width="9.625" style="121" customWidth="1"/>
    <col min="2311" max="2311" width="6.625" style="121" customWidth="1"/>
    <col min="2312" max="2312" width="9.625" style="121" customWidth="1"/>
    <col min="2313" max="2313" width="6.625" style="121" customWidth="1"/>
    <col min="2314" max="2314" width="2.25" style="121" customWidth="1"/>
    <col min="2315" max="2315" width="0" style="121" hidden="1" customWidth="1"/>
    <col min="2316" max="2543" width="9" style="121"/>
    <col min="2544" max="2544" width="9" style="121" customWidth="1"/>
    <col min="2545" max="2545" width="22.5" style="121" bestFit="1" customWidth="1"/>
    <col min="2546" max="2561" width="0" style="121" hidden="1" customWidth="1"/>
    <col min="2562" max="2562" width="9.625" style="121" customWidth="1"/>
    <col min="2563" max="2563" width="6.625" style="121" customWidth="1"/>
    <col min="2564" max="2564" width="9.625" style="121" customWidth="1"/>
    <col min="2565" max="2565" width="6.625" style="121" customWidth="1"/>
    <col min="2566" max="2566" width="9.625" style="121" customWidth="1"/>
    <col min="2567" max="2567" width="6.625" style="121" customWidth="1"/>
    <col min="2568" max="2568" width="9.625" style="121" customWidth="1"/>
    <col min="2569" max="2569" width="6.625" style="121" customWidth="1"/>
    <col min="2570" max="2570" width="2.25" style="121" customWidth="1"/>
    <col min="2571" max="2571" width="0" style="121" hidden="1" customWidth="1"/>
    <col min="2572" max="2799" width="9" style="121"/>
    <col min="2800" max="2800" width="9" style="121" customWidth="1"/>
    <col min="2801" max="2801" width="22.5" style="121" bestFit="1" customWidth="1"/>
    <col min="2802" max="2817" width="0" style="121" hidden="1" customWidth="1"/>
    <col min="2818" max="2818" width="9.625" style="121" customWidth="1"/>
    <col min="2819" max="2819" width="6.625" style="121" customWidth="1"/>
    <col min="2820" max="2820" width="9.625" style="121" customWidth="1"/>
    <col min="2821" max="2821" width="6.625" style="121" customWidth="1"/>
    <col min="2822" max="2822" width="9.625" style="121" customWidth="1"/>
    <col min="2823" max="2823" width="6.625" style="121" customWidth="1"/>
    <col min="2824" max="2824" width="9.625" style="121" customWidth="1"/>
    <col min="2825" max="2825" width="6.625" style="121" customWidth="1"/>
    <col min="2826" max="2826" width="2.25" style="121" customWidth="1"/>
    <col min="2827" max="2827" width="0" style="121" hidden="1" customWidth="1"/>
    <col min="2828" max="3055" width="9" style="121"/>
    <col min="3056" max="3056" width="9" style="121" customWidth="1"/>
    <col min="3057" max="3057" width="22.5" style="121" bestFit="1" customWidth="1"/>
    <col min="3058" max="3073" width="0" style="121" hidden="1" customWidth="1"/>
    <col min="3074" max="3074" width="9.625" style="121" customWidth="1"/>
    <col min="3075" max="3075" width="6.625" style="121" customWidth="1"/>
    <col min="3076" max="3076" width="9.625" style="121" customWidth="1"/>
    <col min="3077" max="3077" width="6.625" style="121" customWidth="1"/>
    <col min="3078" max="3078" width="9.625" style="121" customWidth="1"/>
    <col min="3079" max="3079" width="6.625" style="121" customWidth="1"/>
    <col min="3080" max="3080" width="9.625" style="121" customWidth="1"/>
    <col min="3081" max="3081" width="6.625" style="121" customWidth="1"/>
    <col min="3082" max="3082" width="2.25" style="121" customWidth="1"/>
    <col min="3083" max="3083" width="0" style="121" hidden="1" customWidth="1"/>
    <col min="3084" max="3311" width="9" style="121"/>
    <col min="3312" max="3312" width="9" style="121" customWidth="1"/>
    <col min="3313" max="3313" width="22.5" style="121" bestFit="1" customWidth="1"/>
    <col min="3314" max="3329" width="0" style="121" hidden="1" customWidth="1"/>
    <col min="3330" max="3330" width="9.625" style="121" customWidth="1"/>
    <col min="3331" max="3331" width="6.625" style="121" customWidth="1"/>
    <col min="3332" max="3332" width="9.625" style="121" customWidth="1"/>
    <col min="3333" max="3333" width="6.625" style="121" customWidth="1"/>
    <col min="3334" max="3334" width="9.625" style="121" customWidth="1"/>
    <col min="3335" max="3335" width="6.625" style="121" customWidth="1"/>
    <col min="3336" max="3336" width="9.625" style="121" customWidth="1"/>
    <col min="3337" max="3337" width="6.625" style="121" customWidth="1"/>
    <col min="3338" max="3338" width="2.25" style="121" customWidth="1"/>
    <col min="3339" max="3339" width="0" style="121" hidden="1" customWidth="1"/>
    <col min="3340" max="3567" width="9" style="121"/>
    <col min="3568" max="3568" width="9" style="121" customWidth="1"/>
    <col min="3569" max="3569" width="22.5" style="121" bestFit="1" customWidth="1"/>
    <col min="3570" max="3585" width="0" style="121" hidden="1" customWidth="1"/>
    <col min="3586" max="3586" width="9.625" style="121" customWidth="1"/>
    <col min="3587" max="3587" width="6.625" style="121" customWidth="1"/>
    <col min="3588" max="3588" width="9.625" style="121" customWidth="1"/>
    <col min="3589" max="3589" width="6.625" style="121" customWidth="1"/>
    <col min="3590" max="3590" width="9.625" style="121" customWidth="1"/>
    <col min="3591" max="3591" width="6.625" style="121" customWidth="1"/>
    <col min="3592" max="3592" width="9.625" style="121" customWidth="1"/>
    <col min="3593" max="3593" width="6.625" style="121" customWidth="1"/>
    <col min="3594" max="3594" width="2.25" style="121" customWidth="1"/>
    <col min="3595" max="3595" width="0" style="121" hidden="1" customWidth="1"/>
    <col min="3596" max="3823" width="9" style="121"/>
    <col min="3824" max="3824" width="9" style="121" customWidth="1"/>
    <col min="3825" max="3825" width="22.5" style="121" bestFit="1" customWidth="1"/>
    <col min="3826" max="3841" width="0" style="121" hidden="1" customWidth="1"/>
    <col min="3842" max="3842" width="9.625" style="121" customWidth="1"/>
    <col min="3843" max="3843" width="6.625" style="121" customWidth="1"/>
    <col min="3844" max="3844" width="9.625" style="121" customWidth="1"/>
    <col min="3845" max="3845" width="6.625" style="121" customWidth="1"/>
    <col min="3846" max="3846" width="9.625" style="121" customWidth="1"/>
    <col min="3847" max="3847" width="6.625" style="121" customWidth="1"/>
    <col min="3848" max="3848" width="9.625" style="121" customWidth="1"/>
    <col min="3849" max="3849" width="6.625" style="121" customWidth="1"/>
    <col min="3850" max="3850" width="2.25" style="121" customWidth="1"/>
    <col min="3851" max="3851" width="0" style="121" hidden="1" customWidth="1"/>
    <col min="3852" max="4079" width="9" style="121"/>
    <col min="4080" max="4080" width="9" style="121" customWidth="1"/>
    <col min="4081" max="4081" width="22.5" style="121" bestFit="1" customWidth="1"/>
    <col min="4082" max="4097" width="0" style="121" hidden="1" customWidth="1"/>
    <col min="4098" max="4098" width="9.625" style="121" customWidth="1"/>
    <col min="4099" max="4099" width="6.625" style="121" customWidth="1"/>
    <col min="4100" max="4100" width="9.625" style="121" customWidth="1"/>
    <col min="4101" max="4101" width="6.625" style="121" customWidth="1"/>
    <col min="4102" max="4102" width="9.625" style="121" customWidth="1"/>
    <col min="4103" max="4103" width="6.625" style="121" customWidth="1"/>
    <col min="4104" max="4104" width="9.625" style="121" customWidth="1"/>
    <col min="4105" max="4105" width="6.625" style="121" customWidth="1"/>
    <col min="4106" max="4106" width="2.25" style="121" customWidth="1"/>
    <col min="4107" max="4107" width="0" style="121" hidden="1" customWidth="1"/>
    <col min="4108" max="4335" width="9" style="121"/>
    <col min="4336" max="4336" width="9" style="121" customWidth="1"/>
    <col min="4337" max="4337" width="22.5" style="121" bestFit="1" customWidth="1"/>
    <col min="4338" max="4353" width="0" style="121" hidden="1" customWidth="1"/>
    <col min="4354" max="4354" width="9.625" style="121" customWidth="1"/>
    <col min="4355" max="4355" width="6.625" style="121" customWidth="1"/>
    <col min="4356" max="4356" width="9.625" style="121" customWidth="1"/>
    <col min="4357" max="4357" width="6.625" style="121" customWidth="1"/>
    <col min="4358" max="4358" width="9.625" style="121" customWidth="1"/>
    <col min="4359" max="4359" width="6.625" style="121" customWidth="1"/>
    <col min="4360" max="4360" width="9.625" style="121" customWidth="1"/>
    <col min="4361" max="4361" width="6.625" style="121" customWidth="1"/>
    <col min="4362" max="4362" width="2.25" style="121" customWidth="1"/>
    <col min="4363" max="4363" width="0" style="121" hidden="1" customWidth="1"/>
    <col min="4364" max="4591" width="9" style="121"/>
    <col min="4592" max="4592" width="9" style="121" customWidth="1"/>
    <col min="4593" max="4593" width="22.5" style="121" bestFit="1" customWidth="1"/>
    <col min="4594" max="4609" width="0" style="121" hidden="1" customWidth="1"/>
    <col min="4610" max="4610" width="9.625" style="121" customWidth="1"/>
    <col min="4611" max="4611" width="6.625" style="121" customWidth="1"/>
    <col min="4612" max="4612" width="9.625" style="121" customWidth="1"/>
    <col min="4613" max="4613" width="6.625" style="121" customWidth="1"/>
    <col min="4614" max="4614" width="9.625" style="121" customWidth="1"/>
    <col min="4615" max="4615" width="6.625" style="121" customWidth="1"/>
    <col min="4616" max="4616" width="9.625" style="121" customWidth="1"/>
    <col min="4617" max="4617" width="6.625" style="121" customWidth="1"/>
    <col min="4618" max="4618" width="2.25" style="121" customWidth="1"/>
    <col min="4619" max="4619" width="0" style="121" hidden="1" customWidth="1"/>
    <col min="4620" max="4847" width="9" style="121"/>
    <col min="4848" max="4848" width="9" style="121" customWidth="1"/>
    <col min="4849" max="4849" width="22.5" style="121" bestFit="1" customWidth="1"/>
    <col min="4850" max="4865" width="0" style="121" hidden="1" customWidth="1"/>
    <col min="4866" max="4866" width="9.625" style="121" customWidth="1"/>
    <col min="4867" max="4867" width="6.625" style="121" customWidth="1"/>
    <col min="4868" max="4868" width="9.625" style="121" customWidth="1"/>
    <col min="4869" max="4869" width="6.625" style="121" customWidth="1"/>
    <col min="4870" max="4870" width="9.625" style="121" customWidth="1"/>
    <col min="4871" max="4871" width="6.625" style="121" customWidth="1"/>
    <col min="4872" max="4872" width="9.625" style="121" customWidth="1"/>
    <col min="4873" max="4873" width="6.625" style="121" customWidth="1"/>
    <col min="4874" max="4874" width="2.25" style="121" customWidth="1"/>
    <col min="4875" max="4875" width="0" style="121" hidden="1" customWidth="1"/>
    <col min="4876" max="5103" width="9" style="121"/>
    <col min="5104" max="5104" width="9" style="121" customWidth="1"/>
    <col min="5105" max="5105" width="22.5" style="121" bestFit="1" customWidth="1"/>
    <col min="5106" max="5121" width="0" style="121" hidden="1" customWidth="1"/>
    <col min="5122" max="5122" width="9.625" style="121" customWidth="1"/>
    <col min="5123" max="5123" width="6.625" style="121" customWidth="1"/>
    <col min="5124" max="5124" width="9.625" style="121" customWidth="1"/>
    <col min="5125" max="5125" width="6.625" style="121" customWidth="1"/>
    <col min="5126" max="5126" width="9.625" style="121" customWidth="1"/>
    <col min="5127" max="5127" width="6.625" style="121" customWidth="1"/>
    <col min="5128" max="5128" width="9.625" style="121" customWidth="1"/>
    <col min="5129" max="5129" width="6.625" style="121" customWidth="1"/>
    <col min="5130" max="5130" width="2.25" style="121" customWidth="1"/>
    <col min="5131" max="5131" width="0" style="121" hidden="1" customWidth="1"/>
    <col min="5132" max="5359" width="9" style="121"/>
    <col min="5360" max="5360" width="9" style="121" customWidth="1"/>
    <col min="5361" max="5361" width="22.5" style="121" bestFit="1" customWidth="1"/>
    <col min="5362" max="5377" width="0" style="121" hidden="1" customWidth="1"/>
    <col min="5378" max="5378" width="9.625" style="121" customWidth="1"/>
    <col min="5379" max="5379" width="6.625" style="121" customWidth="1"/>
    <col min="5380" max="5380" width="9.625" style="121" customWidth="1"/>
    <col min="5381" max="5381" width="6.625" style="121" customWidth="1"/>
    <col min="5382" max="5382" width="9.625" style="121" customWidth="1"/>
    <col min="5383" max="5383" width="6.625" style="121" customWidth="1"/>
    <col min="5384" max="5384" width="9.625" style="121" customWidth="1"/>
    <col min="5385" max="5385" width="6.625" style="121" customWidth="1"/>
    <col min="5386" max="5386" width="2.25" style="121" customWidth="1"/>
    <col min="5387" max="5387" width="0" style="121" hidden="1" customWidth="1"/>
    <col min="5388" max="5615" width="9" style="121"/>
    <col min="5616" max="5616" width="9" style="121" customWidth="1"/>
    <col min="5617" max="5617" width="22.5" style="121" bestFit="1" customWidth="1"/>
    <col min="5618" max="5633" width="0" style="121" hidden="1" customWidth="1"/>
    <col min="5634" max="5634" width="9.625" style="121" customWidth="1"/>
    <col min="5635" max="5635" width="6.625" style="121" customWidth="1"/>
    <col min="5636" max="5636" width="9.625" style="121" customWidth="1"/>
    <col min="5637" max="5637" width="6.625" style="121" customWidth="1"/>
    <col min="5638" max="5638" width="9.625" style="121" customWidth="1"/>
    <col min="5639" max="5639" width="6.625" style="121" customWidth="1"/>
    <col min="5640" max="5640" width="9.625" style="121" customWidth="1"/>
    <col min="5641" max="5641" width="6.625" style="121" customWidth="1"/>
    <col min="5642" max="5642" width="2.25" style="121" customWidth="1"/>
    <col min="5643" max="5643" width="0" style="121" hidden="1" customWidth="1"/>
    <col min="5644" max="5871" width="9" style="121"/>
    <col min="5872" max="5872" width="9" style="121" customWidth="1"/>
    <col min="5873" max="5873" width="22.5" style="121" bestFit="1" customWidth="1"/>
    <col min="5874" max="5889" width="0" style="121" hidden="1" customWidth="1"/>
    <col min="5890" max="5890" width="9.625" style="121" customWidth="1"/>
    <col min="5891" max="5891" width="6.625" style="121" customWidth="1"/>
    <col min="5892" max="5892" width="9.625" style="121" customWidth="1"/>
    <col min="5893" max="5893" width="6.625" style="121" customWidth="1"/>
    <col min="5894" max="5894" width="9.625" style="121" customWidth="1"/>
    <col min="5895" max="5895" width="6.625" style="121" customWidth="1"/>
    <col min="5896" max="5896" width="9.625" style="121" customWidth="1"/>
    <col min="5897" max="5897" width="6.625" style="121" customWidth="1"/>
    <col min="5898" max="5898" width="2.25" style="121" customWidth="1"/>
    <col min="5899" max="5899" width="0" style="121" hidden="1" customWidth="1"/>
    <col min="5900" max="6127" width="9" style="121"/>
    <col min="6128" max="6128" width="9" style="121" customWidth="1"/>
    <col min="6129" max="6129" width="22.5" style="121" bestFit="1" customWidth="1"/>
    <col min="6130" max="6145" width="0" style="121" hidden="1" customWidth="1"/>
    <col min="6146" max="6146" width="9.625" style="121" customWidth="1"/>
    <col min="6147" max="6147" width="6.625" style="121" customWidth="1"/>
    <col min="6148" max="6148" width="9.625" style="121" customWidth="1"/>
    <col min="6149" max="6149" width="6.625" style="121" customWidth="1"/>
    <col min="6150" max="6150" width="9.625" style="121" customWidth="1"/>
    <col min="6151" max="6151" width="6.625" style="121" customWidth="1"/>
    <col min="6152" max="6152" width="9.625" style="121" customWidth="1"/>
    <col min="6153" max="6153" width="6.625" style="121" customWidth="1"/>
    <col min="6154" max="6154" width="2.25" style="121" customWidth="1"/>
    <col min="6155" max="6155" width="0" style="121" hidden="1" customWidth="1"/>
    <col min="6156" max="6383" width="9" style="121"/>
    <col min="6384" max="6384" width="9" style="121" customWidth="1"/>
    <col min="6385" max="6385" width="22.5" style="121" bestFit="1" customWidth="1"/>
    <col min="6386" max="6401" width="0" style="121" hidden="1" customWidth="1"/>
    <col min="6402" max="6402" width="9.625" style="121" customWidth="1"/>
    <col min="6403" max="6403" width="6.625" style="121" customWidth="1"/>
    <col min="6404" max="6404" width="9.625" style="121" customWidth="1"/>
    <col min="6405" max="6405" width="6.625" style="121" customWidth="1"/>
    <col min="6406" max="6406" width="9.625" style="121" customWidth="1"/>
    <col min="6407" max="6407" width="6.625" style="121" customWidth="1"/>
    <col min="6408" max="6408" width="9.625" style="121" customWidth="1"/>
    <col min="6409" max="6409" width="6.625" style="121" customWidth="1"/>
    <col min="6410" max="6410" width="2.25" style="121" customWidth="1"/>
    <col min="6411" max="6411" width="0" style="121" hidden="1" customWidth="1"/>
    <col min="6412" max="6639" width="9" style="121"/>
    <col min="6640" max="6640" width="9" style="121" customWidth="1"/>
    <col min="6641" max="6641" width="22.5" style="121" bestFit="1" customWidth="1"/>
    <col min="6642" max="6657" width="0" style="121" hidden="1" customWidth="1"/>
    <col min="6658" max="6658" width="9.625" style="121" customWidth="1"/>
    <col min="6659" max="6659" width="6.625" style="121" customWidth="1"/>
    <col min="6660" max="6660" width="9.625" style="121" customWidth="1"/>
    <col min="6661" max="6661" width="6.625" style="121" customWidth="1"/>
    <col min="6662" max="6662" width="9.625" style="121" customWidth="1"/>
    <col min="6663" max="6663" width="6.625" style="121" customWidth="1"/>
    <col min="6664" max="6664" width="9.625" style="121" customWidth="1"/>
    <col min="6665" max="6665" width="6.625" style="121" customWidth="1"/>
    <col min="6666" max="6666" width="2.25" style="121" customWidth="1"/>
    <col min="6667" max="6667" width="0" style="121" hidden="1" customWidth="1"/>
    <col min="6668" max="6895" width="9" style="121"/>
    <col min="6896" max="6896" width="9" style="121" customWidth="1"/>
    <col min="6897" max="6897" width="22.5" style="121" bestFit="1" customWidth="1"/>
    <col min="6898" max="6913" width="0" style="121" hidden="1" customWidth="1"/>
    <col min="6914" max="6914" width="9.625" style="121" customWidth="1"/>
    <col min="6915" max="6915" width="6.625" style="121" customWidth="1"/>
    <col min="6916" max="6916" width="9.625" style="121" customWidth="1"/>
    <col min="6917" max="6917" width="6.625" style="121" customWidth="1"/>
    <col min="6918" max="6918" width="9.625" style="121" customWidth="1"/>
    <col min="6919" max="6919" width="6.625" style="121" customWidth="1"/>
    <col min="6920" max="6920" width="9.625" style="121" customWidth="1"/>
    <col min="6921" max="6921" width="6.625" style="121" customWidth="1"/>
    <col min="6922" max="6922" width="2.25" style="121" customWidth="1"/>
    <col min="6923" max="6923" width="0" style="121" hidden="1" customWidth="1"/>
    <col min="6924" max="7151" width="9" style="121"/>
    <col min="7152" max="7152" width="9" style="121" customWidth="1"/>
    <col min="7153" max="7153" width="22.5" style="121" bestFit="1" customWidth="1"/>
    <col min="7154" max="7169" width="0" style="121" hidden="1" customWidth="1"/>
    <col min="7170" max="7170" width="9.625" style="121" customWidth="1"/>
    <col min="7171" max="7171" width="6.625" style="121" customWidth="1"/>
    <col min="7172" max="7172" width="9.625" style="121" customWidth="1"/>
    <col min="7173" max="7173" width="6.625" style="121" customWidth="1"/>
    <col min="7174" max="7174" width="9.625" style="121" customWidth="1"/>
    <col min="7175" max="7175" width="6.625" style="121" customWidth="1"/>
    <col min="7176" max="7176" width="9.625" style="121" customWidth="1"/>
    <col min="7177" max="7177" width="6.625" style="121" customWidth="1"/>
    <col min="7178" max="7178" width="2.25" style="121" customWidth="1"/>
    <col min="7179" max="7179" width="0" style="121" hidden="1" customWidth="1"/>
    <col min="7180" max="7407" width="9" style="121"/>
    <col min="7408" max="7408" width="9" style="121" customWidth="1"/>
    <col min="7409" max="7409" width="22.5" style="121" bestFit="1" customWidth="1"/>
    <col min="7410" max="7425" width="0" style="121" hidden="1" customWidth="1"/>
    <col min="7426" max="7426" width="9.625" style="121" customWidth="1"/>
    <col min="7427" max="7427" width="6.625" style="121" customWidth="1"/>
    <col min="7428" max="7428" width="9.625" style="121" customWidth="1"/>
    <col min="7429" max="7429" width="6.625" style="121" customWidth="1"/>
    <col min="7430" max="7430" width="9.625" style="121" customWidth="1"/>
    <col min="7431" max="7431" width="6.625" style="121" customWidth="1"/>
    <col min="7432" max="7432" width="9.625" style="121" customWidth="1"/>
    <col min="7433" max="7433" width="6.625" style="121" customWidth="1"/>
    <col min="7434" max="7434" width="2.25" style="121" customWidth="1"/>
    <col min="7435" max="7435" width="0" style="121" hidden="1" customWidth="1"/>
    <col min="7436" max="7663" width="9" style="121"/>
    <col min="7664" max="7664" width="9" style="121" customWidth="1"/>
    <col min="7665" max="7665" width="22.5" style="121" bestFit="1" customWidth="1"/>
    <col min="7666" max="7681" width="0" style="121" hidden="1" customWidth="1"/>
    <col min="7682" max="7682" width="9.625" style="121" customWidth="1"/>
    <col min="7683" max="7683" width="6.625" style="121" customWidth="1"/>
    <col min="7684" max="7684" width="9.625" style="121" customWidth="1"/>
    <col min="7685" max="7685" width="6.625" style="121" customWidth="1"/>
    <col min="7686" max="7686" width="9.625" style="121" customWidth="1"/>
    <col min="7687" max="7687" width="6.625" style="121" customWidth="1"/>
    <col min="7688" max="7688" width="9.625" style="121" customWidth="1"/>
    <col min="7689" max="7689" width="6.625" style="121" customWidth="1"/>
    <col min="7690" max="7690" width="2.25" style="121" customWidth="1"/>
    <col min="7691" max="7691" width="0" style="121" hidden="1" customWidth="1"/>
    <col min="7692" max="7919" width="9" style="121"/>
    <col min="7920" max="7920" width="9" style="121" customWidth="1"/>
    <col min="7921" max="7921" width="22.5" style="121" bestFit="1" customWidth="1"/>
    <col min="7922" max="7937" width="0" style="121" hidden="1" customWidth="1"/>
    <col min="7938" max="7938" width="9.625" style="121" customWidth="1"/>
    <col min="7939" max="7939" width="6.625" style="121" customWidth="1"/>
    <col min="7940" max="7940" width="9.625" style="121" customWidth="1"/>
    <col min="7941" max="7941" width="6.625" style="121" customWidth="1"/>
    <col min="7942" max="7942" width="9.625" style="121" customWidth="1"/>
    <col min="7943" max="7943" width="6.625" style="121" customWidth="1"/>
    <col min="7944" max="7944" width="9.625" style="121" customWidth="1"/>
    <col min="7945" max="7945" width="6.625" style="121" customWidth="1"/>
    <col min="7946" max="7946" width="2.25" style="121" customWidth="1"/>
    <col min="7947" max="7947" width="0" style="121" hidden="1" customWidth="1"/>
    <col min="7948" max="8175" width="9" style="121"/>
    <col min="8176" max="8176" width="9" style="121" customWidth="1"/>
    <col min="8177" max="8177" width="22.5" style="121" bestFit="1" customWidth="1"/>
    <col min="8178" max="8193" width="0" style="121" hidden="1" customWidth="1"/>
    <col min="8194" max="8194" width="9.625" style="121" customWidth="1"/>
    <col min="8195" max="8195" width="6.625" style="121" customWidth="1"/>
    <col min="8196" max="8196" width="9.625" style="121" customWidth="1"/>
    <col min="8197" max="8197" width="6.625" style="121" customWidth="1"/>
    <col min="8198" max="8198" width="9.625" style="121" customWidth="1"/>
    <col min="8199" max="8199" width="6.625" style="121" customWidth="1"/>
    <col min="8200" max="8200" width="9.625" style="121" customWidth="1"/>
    <col min="8201" max="8201" width="6.625" style="121" customWidth="1"/>
    <col min="8202" max="8202" width="2.25" style="121" customWidth="1"/>
    <col min="8203" max="8203" width="0" style="121" hidden="1" customWidth="1"/>
    <col min="8204" max="8431" width="9" style="121"/>
    <col min="8432" max="8432" width="9" style="121" customWidth="1"/>
    <col min="8433" max="8433" width="22.5" style="121" bestFit="1" customWidth="1"/>
    <col min="8434" max="8449" width="0" style="121" hidden="1" customWidth="1"/>
    <col min="8450" max="8450" width="9.625" style="121" customWidth="1"/>
    <col min="8451" max="8451" width="6.625" style="121" customWidth="1"/>
    <col min="8452" max="8452" width="9.625" style="121" customWidth="1"/>
    <col min="8453" max="8453" width="6.625" style="121" customWidth="1"/>
    <col min="8454" max="8454" width="9.625" style="121" customWidth="1"/>
    <col min="8455" max="8455" width="6.625" style="121" customWidth="1"/>
    <col min="8456" max="8456" width="9.625" style="121" customWidth="1"/>
    <col min="8457" max="8457" width="6.625" style="121" customWidth="1"/>
    <col min="8458" max="8458" width="2.25" style="121" customWidth="1"/>
    <col min="8459" max="8459" width="0" style="121" hidden="1" customWidth="1"/>
    <col min="8460" max="8687" width="9" style="121"/>
    <col min="8688" max="8688" width="9" style="121" customWidth="1"/>
    <col min="8689" max="8689" width="22.5" style="121" bestFit="1" customWidth="1"/>
    <col min="8690" max="8705" width="0" style="121" hidden="1" customWidth="1"/>
    <col min="8706" max="8706" width="9.625" style="121" customWidth="1"/>
    <col min="8707" max="8707" width="6.625" style="121" customWidth="1"/>
    <col min="8708" max="8708" width="9.625" style="121" customWidth="1"/>
    <col min="8709" max="8709" width="6.625" style="121" customWidth="1"/>
    <col min="8710" max="8710" width="9.625" style="121" customWidth="1"/>
    <col min="8711" max="8711" width="6.625" style="121" customWidth="1"/>
    <col min="8712" max="8712" width="9.625" style="121" customWidth="1"/>
    <col min="8713" max="8713" width="6.625" style="121" customWidth="1"/>
    <col min="8714" max="8714" width="2.25" style="121" customWidth="1"/>
    <col min="8715" max="8715" width="0" style="121" hidden="1" customWidth="1"/>
    <col min="8716" max="8943" width="9" style="121"/>
    <col min="8944" max="8944" width="9" style="121" customWidth="1"/>
    <col min="8945" max="8945" width="22.5" style="121" bestFit="1" customWidth="1"/>
    <col min="8946" max="8961" width="0" style="121" hidden="1" customWidth="1"/>
    <col min="8962" max="8962" width="9.625" style="121" customWidth="1"/>
    <col min="8963" max="8963" width="6.625" style="121" customWidth="1"/>
    <col min="8964" max="8964" width="9.625" style="121" customWidth="1"/>
    <col min="8965" max="8965" width="6.625" style="121" customWidth="1"/>
    <col min="8966" max="8966" width="9.625" style="121" customWidth="1"/>
    <col min="8967" max="8967" width="6.625" style="121" customWidth="1"/>
    <col min="8968" max="8968" width="9.625" style="121" customWidth="1"/>
    <col min="8969" max="8969" width="6.625" style="121" customWidth="1"/>
    <col min="8970" max="8970" width="2.25" style="121" customWidth="1"/>
    <col min="8971" max="8971" width="0" style="121" hidden="1" customWidth="1"/>
    <col min="8972" max="9199" width="9" style="121"/>
    <col min="9200" max="9200" width="9" style="121" customWidth="1"/>
    <col min="9201" max="9201" width="22.5" style="121" bestFit="1" customWidth="1"/>
    <col min="9202" max="9217" width="0" style="121" hidden="1" customWidth="1"/>
    <col min="9218" max="9218" width="9.625" style="121" customWidth="1"/>
    <col min="9219" max="9219" width="6.625" style="121" customWidth="1"/>
    <col min="9220" max="9220" width="9.625" style="121" customWidth="1"/>
    <col min="9221" max="9221" width="6.625" style="121" customWidth="1"/>
    <col min="9222" max="9222" width="9.625" style="121" customWidth="1"/>
    <col min="9223" max="9223" width="6.625" style="121" customWidth="1"/>
    <col min="9224" max="9224" width="9.625" style="121" customWidth="1"/>
    <col min="9225" max="9225" width="6.625" style="121" customWidth="1"/>
    <col min="9226" max="9226" width="2.25" style="121" customWidth="1"/>
    <col min="9227" max="9227" width="0" style="121" hidden="1" customWidth="1"/>
    <col min="9228" max="9455" width="9" style="121"/>
    <col min="9456" max="9456" width="9" style="121" customWidth="1"/>
    <col min="9457" max="9457" width="22.5" style="121" bestFit="1" customWidth="1"/>
    <col min="9458" max="9473" width="0" style="121" hidden="1" customWidth="1"/>
    <col min="9474" max="9474" width="9.625" style="121" customWidth="1"/>
    <col min="9475" max="9475" width="6.625" style="121" customWidth="1"/>
    <col min="9476" max="9476" width="9.625" style="121" customWidth="1"/>
    <col min="9477" max="9477" width="6.625" style="121" customWidth="1"/>
    <col min="9478" max="9478" width="9.625" style="121" customWidth="1"/>
    <col min="9479" max="9479" width="6.625" style="121" customWidth="1"/>
    <col min="9480" max="9480" width="9.625" style="121" customWidth="1"/>
    <col min="9481" max="9481" width="6.625" style="121" customWidth="1"/>
    <col min="9482" max="9482" width="2.25" style="121" customWidth="1"/>
    <col min="9483" max="9483" width="0" style="121" hidden="1" customWidth="1"/>
    <col min="9484" max="9711" width="9" style="121"/>
    <col min="9712" max="9712" width="9" style="121" customWidth="1"/>
    <col min="9713" max="9713" width="22.5" style="121" bestFit="1" customWidth="1"/>
    <col min="9714" max="9729" width="0" style="121" hidden="1" customWidth="1"/>
    <col min="9730" max="9730" width="9.625" style="121" customWidth="1"/>
    <col min="9731" max="9731" width="6.625" style="121" customWidth="1"/>
    <col min="9732" max="9732" width="9.625" style="121" customWidth="1"/>
    <col min="9733" max="9733" width="6.625" style="121" customWidth="1"/>
    <col min="9734" max="9734" width="9.625" style="121" customWidth="1"/>
    <col min="9735" max="9735" width="6.625" style="121" customWidth="1"/>
    <col min="9736" max="9736" width="9.625" style="121" customWidth="1"/>
    <col min="9737" max="9737" width="6.625" style="121" customWidth="1"/>
    <col min="9738" max="9738" width="2.25" style="121" customWidth="1"/>
    <col min="9739" max="9739" width="0" style="121" hidden="1" customWidth="1"/>
    <col min="9740" max="9967" width="9" style="121"/>
    <col min="9968" max="9968" width="9" style="121" customWidth="1"/>
    <col min="9969" max="9969" width="22.5" style="121" bestFit="1" customWidth="1"/>
    <col min="9970" max="9985" width="0" style="121" hidden="1" customWidth="1"/>
    <col min="9986" max="9986" width="9.625" style="121" customWidth="1"/>
    <col min="9987" max="9987" width="6.625" style="121" customWidth="1"/>
    <col min="9988" max="9988" width="9.625" style="121" customWidth="1"/>
    <col min="9989" max="9989" width="6.625" style="121" customWidth="1"/>
    <col min="9990" max="9990" width="9.625" style="121" customWidth="1"/>
    <col min="9991" max="9991" width="6.625" style="121" customWidth="1"/>
    <col min="9992" max="9992" width="9.625" style="121" customWidth="1"/>
    <col min="9993" max="9993" width="6.625" style="121" customWidth="1"/>
    <col min="9994" max="9994" width="2.25" style="121" customWidth="1"/>
    <col min="9995" max="9995" width="0" style="121" hidden="1" customWidth="1"/>
    <col min="9996" max="10223" width="9" style="121"/>
    <col min="10224" max="10224" width="9" style="121" customWidth="1"/>
    <col min="10225" max="10225" width="22.5" style="121" bestFit="1" customWidth="1"/>
    <col min="10226" max="10241" width="0" style="121" hidden="1" customWidth="1"/>
    <col min="10242" max="10242" width="9.625" style="121" customWidth="1"/>
    <col min="10243" max="10243" width="6.625" style="121" customWidth="1"/>
    <col min="10244" max="10244" width="9.625" style="121" customWidth="1"/>
    <col min="10245" max="10245" width="6.625" style="121" customWidth="1"/>
    <col min="10246" max="10246" width="9.625" style="121" customWidth="1"/>
    <col min="10247" max="10247" width="6.625" style="121" customWidth="1"/>
    <col min="10248" max="10248" width="9.625" style="121" customWidth="1"/>
    <col min="10249" max="10249" width="6.625" style="121" customWidth="1"/>
    <col min="10250" max="10250" width="2.25" style="121" customWidth="1"/>
    <col min="10251" max="10251" width="0" style="121" hidden="1" customWidth="1"/>
    <col min="10252" max="10479" width="9" style="121"/>
    <col min="10480" max="10480" width="9" style="121" customWidth="1"/>
    <col min="10481" max="10481" width="22.5" style="121" bestFit="1" customWidth="1"/>
    <col min="10482" max="10497" width="0" style="121" hidden="1" customWidth="1"/>
    <col min="10498" max="10498" width="9.625" style="121" customWidth="1"/>
    <col min="10499" max="10499" width="6.625" style="121" customWidth="1"/>
    <col min="10500" max="10500" width="9.625" style="121" customWidth="1"/>
    <col min="10501" max="10501" width="6.625" style="121" customWidth="1"/>
    <col min="10502" max="10502" width="9.625" style="121" customWidth="1"/>
    <col min="10503" max="10503" width="6.625" style="121" customWidth="1"/>
    <col min="10504" max="10504" width="9.625" style="121" customWidth="1"/>
    <col min="10505" max="10505" width="6.625" style="121" customWidth="1"/>
    <col min="10506" max="10506" width="2.25" style="121" customWidth="1"/>
    <col min="10507" max="10507" width="0" style="121" hidden="1" customWidth="1"/>
    <col min="10508" max="10735" width="9" style="121"/>
    <col min="10736" max="10736" width="9" style="121" customWidth="1"/>
    <col min="10737" max="10737" width="22.5" style="121" bestFit="1" customWidth="1"/>
    <col min="10738" max="10753" width="0" style="121" hidden="1" customWidth="1"/>
    <col min="10754" max="10754" width="9.625" style="121" customWidth="1"/>
    <col min="10755" max="10755" width="6.625" style="121" customWidth="1"/>
    <col min="10756" max="10756" width="9.625" style="121" customWidth="1"/>
    <col min="10757" max="10757" width="6.625" style="121" customWidth="1"/>
    <col min="10758" max="10758" width="9.625" style="121" customWidth="1"/>
    <col min="10759" max="10759" width="6.625" style="121" customWidth="1"/>
    <col min="10760" max="10760" width="9.625" style="121" customWidth="1"/>
    <col min="10761" max="10761" width="6.625" style="121" customWidth="1"/>
    <col min="10762" max="10762" width="2.25" style="121" customWidth="1"/>
    <col min="10763" max="10763" width="0" style="121" hidden="1" customWidth="1"/>
    <col min="10764" max="10991" width="9" style="121"/>
    <col min="10992" max="10992" width="9" style="121" customWidth="1"/>
    <col min="10993" max="10993" width="22.5" style="121" bestFit="1" customWidth="1"/>
    <col min="10994" max="11009" width="0" style="121" hidden="1" customWidth="1"/>
    <col min="11010" max="11010" width="9.625" style="121" customWidth="1"/>
    <col min="11011" max="11011" width="6.625" style="121" customWidth="1"/>
    <col min="11012" max="11012" width="9.625" style="121" customWidth="1"/>
    <col min="11013" max="11013" width="6.625" style="121" customWidth="1"/>
    <col min="11014" max="11014" width="9.625" style="121" customWidth="1"/>
    <col min="11015" max="11015" width="6.625" style="121" customWidth="1"/>
    <col min="11016" max="11016" width="9.625" style="121" customWidth="1"/>
    <col min="11017" max="11017" width="6.625" style="121" customWidth="1"/>
    <col min="11018" max="11018" width="2.25" style="121" customWidth="1"/>
    <col min="11019" max="11019" width="0" style="121" hidden="1" customWidth="1"/>
    <col min="11020" max="11247" width="9" style="121"/>
    <col min="11248" max="11248" width="9" style="121" customWidth="1"/>
    <col min="11249" max="11249" width="22.5" style="121" bestFit="1" customWidth="1"/>
    <col min="11250" max="11265" width="0" style="121" hidden="1" customWidth="1"/>
    <col min="11266" max="11266" width="9.625" style="121" customWidth="1"/>
    <col min="11267" max="11267" width="6.625" style="121" customWidth="1"/>
    <col min="11268" max="11268" width="9.625" style="121" customWidth="1"/>
    <col min="11269" max="11269" width="6.625" style="121" customWidth="1"/>
    <col min="11270" max="11270" width="9.625" style="121" customWidth="1"/>
    <col min="11271" max="11271" width="6.625" style="121" customWidth="1"/>
    <col min="11272" max="11272" width="9.625" style="121" customWidth="1"/>
    <col min="11273" max="11273" width="6.625" style="121" customWidth="1"/>
    <col min="11274" max="11274" width="2.25" style="121" customWidth="1"/>
    <col min="11275" max="11275" width="0" style="121" hidden="1" customWidth="1"/>
    <col min="11276" max="11503" width="9" style="121"/>
    <col min="11504" max="11504" width="9" style="121" customWidth="1"/>
    <col min="11505" max="11505" width="22.5" style="121" bestFit="1" customWidth="1"/>
    <col min="11506" max="11521" width="0" style="121" hidden="1" customWidth="1"/>
    <col min="11522" max="11522" width="9.625" style="121" customWidth="1"/>
    <col min="11523" max="11523" width="6.625" style="121" customWidth="1"/>
    <col min="11524" max="11524" width="9.625" style="121" customWidth="1"/>
    <col min="11525" max="11525" width="6.625" style="121" customWidth="1"/>
    <col min="11526" max="11526" width="9.625" style="121" customWidth="1"/>
    <col min="11527" max="11527" width="6.625" style="121" customWidth="1"/>
    <col min="11528" max="11528" width="9.625" style="121" customWidth="1"/>
    <col min="11529" max="11529" width="6.625" style="121" customWidth="1"/>
    <col min="11530" max="11530" width="2.25" style="121" customWidth="1"/>
    <col min="11531" max="11531" width="0" style="121" hidden="1" customWidth="1"/>
    <col min="11532" max="11759" width="9" style="121"/>
    <col min="11760" max="11760" width="9" style="121" customWidth="1"/>
    <col min="11761" max="11761" width="22.5" style="121" bestFit="1" customWidth="1"/>
    <col min="11762" max="11777" width="0" style="121" hidden="1" customWidth="1"/>
    <col min="11778" max="11778" width="9.625" style="121" customWidth="1"/>
    <col min="11779" max="11779" width="6.625" style="121" customWidth="1"/>
    <col min="11780" max="11780" width="9.625" style="121" customWidth="1"/>
    <col min="11781" max="11781" width="6.625" style="121" customWidth="1"/>
    <col min="11782" max="11782" width="9.625" style="121" customWidth="1"/>
    <col min="11783" max="11783" width="6.625" style="121" customWidth="1"/>
    <col min="11784" max="11784" width="9.625" style="121" customWidth="1"/>
    <col min="11785" max="11785" width="6.625" style="121" customWidth="1"/>
    <col min="11786" max="11786" width="2.25" style="121" customWidth="1"/>
    <col min="11787" max="11787" width="0" style="121" hidden="1" customWidth="1"/>
    <col min="11788" max="12015" width="9" style="121"/>
    <col min="12016" max="12016" width="9" style="121" customWidth="1"/>
    <col min="12017" max="12017" width="22.5" style="121" bestFit="1" customWidth="1"/>
    <col min="12018" max="12033" width="0" style="121" hidden="1" customWidth="1"/>
    <col min="12034" max="12034" width="9.625" style="121" customWidth="1"/>
    <col min="12035" max="12035" width="6.625" style="121" customWidth="1"/>
    <col min="12036" max="12036" width="9.625" style="121" customWidth="1"/>
    <col min="12037" max="12037" width="6.625" style="121" customWidth="1"/>
    <col min="12038" max="12038" width="9.625" style="121" customWidth="1"/>
    <col min="12039" max="12039" width="6.625" style="121" customWidth="1"/>
    <col min="12040" max="12040" width="9.625" style="121" customWidth="1"/>
    <col min="12041" max="12041" width="6.625" style="121" customWidth="1"/>
    <col min="12042" max="12042" width="2.25" style="121" customWidth="1"/>
    <col min="12043" max="12043" width="0" style="121" hidden="1" customWidth="1"/>
    <col min="12044" max="12271" width="9" style="121"/>
    <col min="12272" max="12272" width="9" style="121" customWidth="1"/>
    <col min="12273" max="12273" width="22.5" style="121" bestFit="1" customWidth="1"/>
    <col min="12274" max="12289" width="0" style="121" hidden="1" customWidth="1"/>
    <col min="12290" max="12290" width="9.625" style="121" customWidth="1"/>
    <col min="12291" max="12291" width="6.625" style="121" customWidth="1"/>
    <col min="12292" max="12292" width="9.625" style="121" customWidth="1"/>
    <col min="12293" max="12293" width="6.625" style="121" customWidth="1"/>
    <col min="12294" max="12294" width="9.625" style="121" customWidth="1"/>
    <col min="12295" max="12295" width="6.625" style="121" customWidth="1"/>
    <col min="12296" max="12296" width="9.625" style="121" customWidth="1"/>
    <col min="12297" max="12297" width="6.625" style="121" customWidth="1"/>
    <col min="12298" max="12298" width="2.25" style="121" customWidth="1"/>
    <col min="12299" max="12299" width="0" style="121" hidden="1" customWidth="1"/>
    <col min="12300" max="12527" width="9" style="121"/>
    <col min="12528" max="12528" width="9" style="121" customWidth="1"/>
    <col min="12529" max="12529" width="22.5" style="121" bestFit="1" customWidth="1"/>
    <col min="12530" max="12545" width="0" style="121" hidden="1" customWidth="1"/>
    <col min="12546" max="12546" width="9.625" style="121" customWidth="1"/>
    <col min="12547" max="12547" width="6.625" style="121" customWidth="1"/>
    <col min="12548" max="12548" width="9.625" style="121" customWidth="1"/>
    <col min="12549" max="12549" width="6.625" style="121" customWidth="1"/>
    <col min="12550" max="12550" width="9.625" style="121" customWidth="1"/>
    <col min="12551" max="12551" width="6.625" style="121" customWidth="1"/>
    <col min="12552" max="12552" width="9.625" style="121" customWidth="1"/>
    <col min="12553" max="12553" width="6.625" style="121" customWidth="1"/>
    <col min="12554" max="12554" width="2.25" style="121" customWidth="1"/>
    <col min="12555" max="12555" width="0" style="121" hidden="1" customWidth="1"/>
    <col min="12556" max="12783" width="9" style="121"/>
    <col min="12784" max="12784" width="9" style="121" customWidth="1"/>
    <col min="12785" max="12785" width="22.5" style="121" bestFit="1" customWidth="1"/>
    <col min="12786" max="12801" width="0" style="121" hidden="1" customWidth="1"/>
    <col min="12802" max="12802" width="9.625" style="121" customWidth="1"/>
    <col min="12803" max="12803" width="6.625" style="121" customWidth="1"/>
    <col min="12804" max="12804" width="9.625" style="121" customWidth="1"/>
    <col min="12805" max="12805" width="6.625" style="121" customWidth="1"/>
    <col min="12806" max="12806" width="9.625" style="121" customWidth="1"/>
    <col min="12807" max="12807" width="6.625" style="121" customWidth="1"/>
    <col min="12808" max="12808" width="9.625" style="121" customWidth="1"/>
    <col min="12809" max="12809" width="6.625" style="121" customWidth="1"/>
    <col min="12810" max="12810" width="2.25" style="121" customWidth="1"/>
    <col min="12811" max="12811" width="0" style="121" hidden="1" customWidth="1"/>
    <col min="12812" max="13039" width="9" style="121"/>
    <col min="13040" max="13040" width="9" style="121" customWidth="1"/>
    <col min="13041" max="13041" width="22.5" style="121" bestFit="1" customWidth="1"/>
    <col min="13042" max="13057" width="0" style="121" hidden="1" customWidth="1"/>
    <col min="13058" max="13058" width="9.625" style="121" customWidth="1"/>
    <col min="13059" max="13059" width="6.625" style="121" customWidth="1"/>
    <col min="13060" max="13060" width="9.625" style="121" customWidth="1"/>
    <col min="13061" max="13061" width="6.625" style="121" customWidth="1"/>
    <col min="13062" max="13062" width="9.625" style="121" customWidth="1"/>
    <col min="13063" max="13063" width="6.625" style="121" customWidth="1"/>
    <col min="13064" max="13064" width="9.625" style="121" customWidth="1"/>
    <col min="13065" max="13065" width="6.625" style="121" customWidth="1"/>
    <col min="13066" max="13066" width="2.25" style="121" customWidth="1"/>
    <col min="13067" max="13067" width="0" style="121" hidden="1" customWidth="1"/>
    <col min="13068" max="13295" width="9" style="121"/>
    <col min="13296" max="13296" width="9" style="121" customWidth="1"/>
    <col min="13297" max="13297" width="22.5" style="121" bestFit="1" customWidth="1"/>
    <col min="13298" max="13313" width="0" style="121" hidden="1" customWidth="1"/>
    <col min="13314" max="13314" width="9.625" style="121" customWidth="1"/>
    <col min="13315" max="13315" width="6.625" style="121" customWidth="1"/>
    <col min="13316" max="13316" width="9.625" style="121" customWidth="1"/>
    <col min="13317" max="13317" width="6.625" style="121" customWidth="1"/>
    <col min="13318" max="13318" width="9.625" style="121" customWidth="1"/>
    <col min="13319" max="13319" width="6.625" style="121" customWidth="1"/>
    <col min="13320" max="13320" width="9.625" style="121" customWidth="1"/>
    <col min="13321" max="13321" width="6.625" style="121" customWidth="1"/>
    <col min="13322" max="13322" width="2.25" style="121" customWidth="1"/>
    <col min="13323" max="13323" width="0" style="121" hidden="1" customWidth="1"/>
    <col min="13324" max="13551" width="9" style="121"/>
    <col min="13552" max="13552" width="9" style="121" customWidth="1"/>
    <col min="13553" max="13553" width="22.5" style="121" bestFit="1" customWidth="1"/>
    <col min="13554" max="13569" width="0" style="121" hidden="1" customWidth="1"/>
    <col min="13570" max="13570" width="9.625" style="121" customWidth="1"/>
    <col min="13571" max="13571" width="6.625" style="121" customWidth="1"/>
    <col min="13572" max="13572" width="9.625" style="121" customWidth="1"/>
    <col min="13573" max="13573" width="6.625" style="121" customWidth="1"/>
    <col min="13574" max="13574" width="9.625" style="121" customWidth="1"/>
    <col min="13575" max="13575" width="6.625" style="121" customWidth="1"/>
    <col min="13576" max="13576" width="9.625" style="121" customWidth="1"/>
    <col min="13577" max="13577" width="6.625" style="121" customWidth="1"/>
    <col min="13578" max="13578" width="2.25" style="121" customWidth="1"/>
    <col min="13579" max="13579" width="0" style="121" hidden="1" customWidth="1"/>
    <col min="13580" max="13807" width="9" style="121"/>
    <col min="13808" max="13808" width="9" style="121" customWidth="1"/>
    <col min="13809" max="13809" width="22.5" style="121" bestFit="1" customWidth="1"/>
    <col min="13810" max="13825" width="0" style="121" hidden="1" customWidth="1"/>
    <col min="13826" max="13826" width="9.625" style="121" customWidth="1"/>
    <col min="13827" max="13827" width="6.625" style="121" customWidth="1"/>
    <col min="13828" max="13828" width="9.625" style="121" customWidth="1"/>
    <col min="13829" max="13829" width="6.625" style="121" customWidth="1"/>
    <col min="13830" max="13830" width="9.625" style="121" customWidth="1"/>
    <col min="13831" max="13831" width="6.625" style="121" customWidth="1"/>
    <col min="13832" max="13832" width="9.625" style="121" customWidth="1"/>
    <col min="13833" max="13833" width="6.625" style="121" customWidth="1"/>
    <col min="13834" max="13834" width="2.25" style="121" customWidth="1"/>
    <col min="13835" max="13835" width="0" style="121" hidden="1" customWidth="1"/>
    <col min="13836" max="14063" width="9" style="121"/>
    <col min="14064" max="14064" width="9" style="121" customWidth="1"/>
    <col min="14065" max="14065" width="22.5" style="121" bestFit="1" customWidth="1"/>
    <col min="14066" max="14081" width="0" style="121" hidden="1" customWidth="1"/>
    <col min="14082" max="14082" width="9.625" style="121" customWidth="1"/>
    <col min="14083" max="14083" width="6.625" style="121" customWidth="1"/>
    <col min="14084" max="14084" width="9.625" style="121" customWidth="1"/>
    <col min="14085" max="14085" width="6.625" style="121" customWidth="1"/>
    <col min="14086" max="14086" width="9.625" style="121" customWidth="1"/>
    <col min="14087" max="14087" width="6.625" style="121" customWidth="1"/>
    <col min="14088" max="14088" width="9.625" style="121" customWidth="1"/>
    <col min="14089" max="14089" width="6.625" style="121" customWidth="1"/>
    <col min="14090" max="14090" width="2.25" style="121" customWidth="1"/>
    <col min="14091" max="14091" width="0" style="121" hidden="1" customWidth="1"/>
    <col min="14092" max="14319" width="9" style="121"/>
    <col min="14320" max="14320" width="9" style="121" customWidth="1"/>
    <col min="14321" max="14321" width="22.5" style="121" bestFit="1" customWidth="1"/>
    <col min="14322" max="14337" width="0" style="121" hidden="1" customWidth="1"/>
    <col min="14338" max="14338" width="9.625" style="121" customWidth="1"/>
    <col min="14339" max="14339" width="6.625" style="121" customWidth="1"/>
    <col min="14340" max="14340" width="9.625" style="121" customWidth="1"/>
    <col min="14341" max="14341" width="6.625" style="121" customWidth="1"/>
    <col min="14342" max="14342" width="9.625" style="121" customWidth="1"/>
    <col min="14343" max="14343" width="6.625" style="121" customWidth="1"/>
    <col min="14344" max="14344" width="9.625" style="121" customWidth="1"/>
    <col min="14345" max="14345" width="6.625" style="121" customWidth="1"/>
    <col min="14346" max="14346" width="2.25" style="121" customWidth="1"/>
    <col min="14347" max="14347" width="0" style="121" hidden="1" customWidth="1"/>
    <col min="14348" max="14575" width="9" style="121"/>
    <col min="14576" max="14576" width="9" style="121" customWidth="1"/>
    <col min="14577" max="14577" width="22.5" style="121" bestFit="1" customWidth="1"/>
    <col min="14578" max="14593" width="0" style="121" hidden="1" customWidth="1"/>
    <col min="14594" max="14594" width="9.625" style="121" customWidth="1"/>
    <col min="14595" max="14595" width="6.625" style="121" customWidth="1"/>
    <col min="14596" max="14596" width="9.625" style="121" customWidth="1"/>
    <col min="14597" max="14597" width="6.625" style="121" customWidth="1"/>
    <col min="14598" max="14598" width="9.625" style="121" customWidth="1"/>
    <col min="14599" max="14599" width="6.625" style="121" customWidth="1"/>
    <col min="14600" max="14600" width="9.625" style="121" customWidth="1"/>
    <col min="14601" max="14601" width="6.625" style="121" customWidth="1"/>
    <col min="14602" max="14602" width="2.25" style="121" customWidth="1"/>
    <col min="14603" max="14603" width="0" style="121" hidden="1" customWidth="1"/>
    <col min="14604" max="14831" width="9" style="121"/>
    <col min="14832" max="14832" width="9" style="121" customWidth="1"/>
    <col min="14833" max="14833" width="22.5" style="121" bestFit="1" customWidth="1"/>
    <col min="14834" max="14849" width="0" style="121" hidden="1" customWidth="1"/>
    <col min="14850" max="14850" width="9.625" style="121" customWidth="1"/>
    <col min="14851" max="14851" width="6.625" style="121" customWidth="1"/>
    <col min="14852" max="14852" width="9.625" style="121" customWidth="1"/>
    <col min="14853" max="14853" width="6.625" style="121" customWidth="1"/>
    <col min="14854" max="14854" width="9.625" style="121" customWidth="1"/>
    <col min="14855" max="14855" width="6.625" style="121" customWidth="1"/>
    <col min="14856" max="14856" width="9.625" style="121" customWidth="1"/>
    <col min="14857" max="14857" width="6.625" style="121" customWidth="1"/>
    <col min="14858" max="14858" width="2.25" style="121" customWidth="1"/>
    <col min="14859" max="14859" width="0" style="121" hidden="1" customWidth="1"/>
    <col min="14860" max="15087" width="9" style="121"/>
    <col min="15088" max="15088" width="9" style="121" customWidth="1"/>
    <col min="15089" max="15089" width="22.5" style="121" bestFit="1" customWidth="1"/>
    <col min="15090" max="15105" width="0" style="121" hidden="1" customWidth="1"/>
    <col min="15106" max="15106" width="9.625" style="121" customWidth="1"/>
    <col min="15107" max="15107" width="6.625" style="121" customWidth="1"/>
    <col min="15108" max="15108" width="9.625" style="121" customWidth="1"/>
    <col min="15109" max="15109" width="6.625" style="121" customWidth="1"/>
    <col min="15110" max="15110" width="9.625" style="121" customWidth="1"/>
    <col min="15111" max="15111" width="6.625" style="121" customWidth="1"/>
    <col min="15112" max="15112" width="9.625" style="121" customWidth="1"/>
    <col min="15113" max="15113" width="6.625" style="121" customWidth="1"/>
    <col min="15114" max="15114" width="2.25" style="121" customWidth="1"/>
    <col min="15115" max="15115" width="0" style="121" hidden="1" customWidth="1"/>
    <col min="15116" max="15343" width="9" style="121"/>
    <col min="15344" max="15344" width="9" style="121" customWidth="1"/>
    <col min="15345" max="15345" width="22.5" style="121" bestFit="1" customWidth="1"/>
    <col min="15346" max="15361" width="0" style="121" hidden="1" customWidth="1"/>
    <col min="15362" max="15362" width="9.625" style="121" customWidth="1"/>
    <col min="15363" max="15363" width="6.625" style="121" customWidth="1"/>
    <col min="15364" max="15364" width="9.625" style="121" customWidth="1"/>
    <col min="15365" max="15365" width="6.625" style="121" customWidth="1"/>
    <col min="15366" max="15366" width="9.625" style="121" customWidth="1"/>
    <col min="15367" max="15367" width="6.625" style="121" customWidth="1"/>
    <col min="15368" max="15368" width="9.625" style="121" customWidth="1"/>
    <col min="15369" max="15369" width="6.625" style="121" customWidth="1"/>
    <col min="15370" max="15370" width="2.25" style="121" customWidth="1"/>
    <col min="15371" max="15371" width="0" style="121" hidden="1" customWidth="1"/>
    <col min="15372" max="15599" width="9" style="121"/>
    <col min="15600" max="15600" width="9" style="121" customWidth="1"/>
    <col min="15601" max="15601" width="22.5" style="121" bestFit="1" customWidth="1"/>
    <col min="15602" max="15617" width="0" style="121" hidden="1" customWidth="1"/>
    <col min="15618" max="15618" width="9.625" style="121" customWidth="1"/>
    <col min="15619" max="15619" width="6.625" style="121" customWidth="1"/>
    <col min="15620" max="15620" width="9.625" style="121" customWidth="1"/>
    <col min="15621" max="15621" width="6.625" style="121" customWidth="1"/>
    <col min="15622" max="15622" width="9.625" style="121" customWidth="1"/>
    <col min="15623" max="15623" width="6.625" style="121" customWidth="1"/>
    <col min="15624" max="15624" width="9.625" style="121" customWidth="1"/>
    <col min="15625" max="15625" width="6.625" style="121" customWidth="1"/>
    <col min="15626" max="15626" width="2.25" style="121" customWidth="1"/>
    <col min="15627" max="15627" width="0" style="121" hidden="1" customWidth="1"/>
    <col min="15628" max="15855" width="9" style="121"/>
    <col min="15856" max="15856" width="9" style="121" customWidth="1"/>
    <col min="15857" max="15857" width="22.5" style="121" bestFit="1" customWidth="1"/>
    <col min="15858" max="15873" width="0" style="121" hidden="1" customWidth="1"/>
    <col min="15874" max="15874" width="9.625" style="121" customWidth="1"/>
    <col min="15875" max="15875" width="6.625" style="121" customWidth="1"/>
    <col min="15876" max="15876" width="9.625" style="121" customWidth="1"/>
    <col min="15877" max="15877" width="6.625" style="121" customWidth="1"/>
    <col min="15878" max="15878" width="9.625" style="121" customWidth="1"/>
    <col min="15879" max="15879" width="6.625" style="121" customWidth="1"/>
    <col min="15880" max="15880" width="9.625" style="121" customWidth="1"/>
    <col min="15881" max="15881" width="6.625" style="121" customWidth="1"/>
    <col min="15882" max="15882" width="2.25" style="121" customWidth="1"/>
    <col min="15883" max="15883" width="0" style="121" hidden="1" customWidth="1"/>
    <col min="15884" max="16111" width="9" style="121"/>
    <col min="16112" max="16112" width="9" style="121" customWidth="1"/>
    <col min="16113" max="16113" width="22.5" style="121" bestFit="1" customWidth="1"/>
    <col min="16114" max="16129" width="0" style="121" hidden="1" customWidth="1"/>
    <col min="16130" max="16130" width="9.625" style="121" customWidth="1"/>
    <col min="16131" max="16131" width="6.625" style="121" customWidth="1"/>
    <col min="16132" max="16132" width="9.625" style="121" customWidth="1"/>
    <col min="16133" max="16133" width="6.625" style="121" customWidth="1"/>
    <col min="16134" max="16134" width="9.625" style="121" customWidth="1"/>
    <col min="16135" max="16135" width="6.625" style="121" customWidth="1"/>
    <col min="16136" max="16136" width="9.625" style="121" customWidth="1"/>
    <col min="16137" max="16137" width="6.625" style="121" customWidth="1"/>
    <col min="16138" max="16138" width="2.25" style="121" customWidth="1"/>
    <col min="16139" max="16139" width="0" style="121" hidden="1" customWidth="1"/>
    <col min="16140" max="16384" width="9" style="121"/>
  </cols>
  <sheetData>
    <row r="2" spans="2:14" ht="24" customHeight="1" x14ac:dyDescent="0.4">
      <c r="B2" s="119" t="s">
        <v>195</v>
      </c>
      <c r="C2" s="120"/>
      <c r="D2" s="120"/>
      <c r="E2" s="120"/>
      <c r="F2" s="120"/>
      <c r="G2" s="120"/>
      <c r="H2" s="120"/>
      <c r="I2" s="120"/>
      <c r="J2" s="120"/>
    </row>
    <row r="3" spans="2:14" ht="18" customHeight="1" thickBot="1" x14ac:dyDescent="0.2">
      <c r="C3" s="338"/>
      <c r="D3" s="339"/>
      <c r="E3" s="338"/>
      <c r="F3" s="339"/>
      <c r="G3" s="338"/>
      <c r="H3" s="339"/>
      <c r="I3" s="338" t="s">
        <v>79</v>
      </c>
      <c r="J3" s="339"/>
      <c r="K3" s="122"/>
    </row>
    <row r="4" spans="2:14" ht="24" customHeight="1" x14ac:dyDescent="0.4">
      <c r="B4" s="340"/>
      <c r="C4" s="342" t="s">
        <v>203</v>
      </c>
      <c r="D4" s="342"/>
      <c r="E4" s="343">
        <v>3</v>
      </c>
      <c r="F4" s="343"/>
      <c r="G4" s="343">
        <v>4</v>
      </c>
      <c r="H4" s="343"/>
      <c r="I4" s="344">
        <v>5</v>
      </c>
      <c r="J4" s="345"/>
      <c r="K4" s="123"/>
    </row>
    <row r="5" spans="2:14" ht="24" customHeight="1" x14ac:dyDescent="0.4">
      <c r="B5" s="341"/>
      <c r="C5" s="124" t="s">
        <v>144</v>
      </c>
      <c r="D5" s="125" t="s">
        <v>145</v>
      </c>
      <c r="E5" s="124" t="s">
        <v>144</v>
      </c>
      <c r="F5" s="125" t="s">
        <v>145</v>
      </c>
      <c r="G5" s="124" t="s">
        <v>144</v>
      </c>
      <c r="H5" s="125" t="s">
        <v>145</v>
      </c>
      <c r="I5" s="126" t="s">
        <v>144</v>
      </c>
      <c r="J5" s="127" t="s">
        <v>145</v>
      </c>
      <c r="K5" s="123"/>
      <c r="L5" s="128" t="s">
        <v>128</v>
      </c>
    </row>
    <row r="6" spans="2:14" ht="24" customHeight="1" x14ac:dyDescent="0.4">
      <c r="B6" s="129" t="s">
        <v>146</v>
      </c>
      <c r="C6" s="131">
        <v>13841074</v>
      </c>
      <c r="D6" s="130">
        <v>99.999999999999986</v>
      </c>
      <c r="E6" s="177">
        <v>13916836</v>
      </c>
      <c r="F6" s="178">
        <v>100</v>
      </c>
      <c r="G6" s="177">
        <v>14121185</v>
      </c>
      <c r="H6" s="178">
        <v>100.00000000000001</v>
      </c>
      <c r="I6" s="249">
        <f>SUM(I7:I11)</f>
        <v>14258247</v>
      </c>
      <c r="J6" s="250">
        <f>SUM(J7:J11)</f>
        <v>100</v>
      </c>
      <c r="K6" s="132"/>
      <c r="L6" s="133" t="e">
        <f>SUM(L7:L11)</f>
        <v>#REF!</v>
      </c>
    </row>
    <row r="7" spans="2:14" ht="24" customHeight="1" x14ac:dyDescent="0.4">
      <c r="B7" s="134" t="s">
        <v>147</v>
      </c>
      <c r="C7" s="137">
        <v>7150737</v>
      </c>
      <c r="D7" s="138">
        <v>51.663165734104155</v>
      </c>
      <c r="E7" s="135">
        <v>7186244</v>
      </c>
      <c r="F7" s="179">
        <v>51.637053134778618</v>
      </c>
      <c r="G7" s="135">
        <v>7105698</v>
      </c>
      <c r="H7" s="179">
        <v>50.3</v>
      </c>
      <c r="I7" s="251">
        <v>7064855</v>
      </c>
      <c r="J7" s="252">
        <f>I7/I6*100</f>
        <v>49.549253845861976</v>
      </c>
      <c r="K7" s="139"/>
      <c r="L7" s="133" t="e">
        <f>ROUND(#REF!/#REF!*100,10)</f>
        <v>#REF!</v>
      </c>
    </row>
    <row r="8" spans="2:14" ht="24" customHeight="1" x14ac:dyDescent="0.4">
      <c r="B8" s="134" t="s">
        <v>148</v>
      </c>
      <c r="C8" s="141">
        <v>4650802</v>
      </c>
      <c r="D8" s="136">
        <v>33.601453182029083</v>
      </c>
      <c r="E8" s="140">
        <v>4590595</v>
      </c>
      <c r="F8" s="180">
        <v>32.985910015753582</v>
      </c>
      <c r="G8" s="140">
        <v>4672502</v>
      </c>
      <c r="H8" s="180">
        <v>33.1</v>
      </c>
      <c r="I8" s="253">
        <v>4765739</v>
      </c>
      <c r="J8" s="252">
        <f>I8/I6*100</f>
        <v>33.424438502152476</v>
      </c>
      <c r="K8" s="139"/>
      <c r="L8" s="133" t="e">
        <f>ROUND(#REF!/#REF!*100,10)</f>
        <v>#REF!</v>
      </c>
    </row>
    <row r="9" spans="2:14" ht="24" customHeight="1" x14ac:dyDescent="0.4">
      <c r="B9" s="134" t="s">
        <v>149</v>
      </c>
      <c r="C9" s="141">
        <v>157523</v>
      </c>
      <c r="D9" s="136">
        <v>1.1380836487110755</v>
      </c>
      <c r="E9" s="140">
        <v>165006</v>
      </c>
      <c r="F9" s="180">
        <v>1.1856574296054074</v>
      </c>
      <c r="G9" s="140">
        <v>175276</v>
      </c>
      <c r="H9" s="180">
        <v>1.3</v>
      </c>
      <c r="I9" s="253">
        <v>183993</v>
      </c>
      <c r="J9" s="252">
        <f>I9/I6*100</f>
        <v>1.2904321267544321</v>
      </c>
      <c r="K9" s="139"/>
      <c r="L9" s="142" t="e">
        <f>ROUND(#REF!/#REF!*100,10)</f>
        <v>#REF!</v>
      </c>
    </row>
    <row r="10" spans="2:14" ht="24" customHeight="1" x14ac:dyDescent="0.4">
      <c r="B10" s="134" t="s">
        <v>150</v>
      </c>
      <c r="C10" s="141">
        <v>910968</v>
      </c>
      <c r="D10" s="136">
        <v>6.5816279863831371</v>
      </c>
      <c r="E10" s="140">
        <v>1016359</v>
      </c>
      <c r="F10" s="180">
        <v>7.3030895815686838</v>
      </c>
      <c r="G10" s="140">
        <v>1190134</v>
      </c>
      <c r="H10" s="180">
        <v>8.4</v>
      </c>
      <c r="I10" s="253">
        <v>1251538</v>
      </c>
      <c r="J10" s="252">
        <f>I10/I6*100</f>
        <v>8.7776428617066315</v>
      </c>
      <c r="K10" s="139"/>
      <c r="L10" s="133" t="e">
        <f>ROUND(#REF!/#REF!*100,10)</f>
        <v>#REF!</v>
      </c>
      <c r="N10" s="139"/>
    </row>
    <row r="11" spans="2:14" ht="24" customHeight="1" thickBot="1" x14ac:dyDescent="0.45">
      <c r="B11" s="143" t="s">
        <v>151</v>
      </c>
      <c r="C11" s="145">
        <v>971044</v>
      </c>
      <c r="D11" s="146">
        <v>7.0156694487725453</v>
      </c>
      <c r="E11" s="144">
        <v>958632</v>
      </c>
      <c r="F11" s="181">
        <v>6.8882898382937041</v>
      </c>
      <c r="G11" s="144">
        <v>977575</v>
      </c>
      <c r="H11" s="181">
        <v>6.9</v>
      </c>
      <c r="I11" s="254">
        <v>992122</v>
      </c>
      <c r="J11" s="255">
        <f>I11/I6*100</f>
        <v>6.9582326635244858</v>
      </c>
      <c r="K11" s="147"/>
      <c r="L11" s="133" t="e">
        <f>ROUND(#REF!/#REF!*100,10)</f>
        <v>#REF!</v>
      </c>
    </row>
    <row r="12" spans="2:14" ht="18" customHeight="1" x14ac:dyDescent="0.4">
      <c r="B12" s="148" t="s">
        <v>152</v>
      </c>
      <c r="C12" s="149"/>
      <c r="D12" s="149"/>
      <c r="E12" s="149"/>
      <c r="F12" s="149"/>
      <c r="G12" s="149"/>
      <c r="H12" s="149"/>
      <c r="I12" s="149"/>
      <c r="J12" s="149"/>
    </row>
    <row r="13" spans="2:14" x14ac:dyDescent="0.4">
      <c r="E13" s="150"/>
      <c r="G13" s="150"/>
      <c r="I13" s="150"/>
    </row>
  </sheetData>
  <mergeCells count="9">
    <mergeCell ref="C3:D3"/>
    <mergeCell ref="E3:F3"/>
    <mergeCell ref="I3:J3"/>
    <mergeCell ref="B4:B5"/>
    <mergeCell ref="C4:D4"/>
    <mergeCell ref="E4:F4"/>
    <mergeCell ref="I4:J4"/>
    <mergeCell ref="G3:H3"/>
    <mergeCell ref="G4:H4"/>
  </mergeCells>
  <phoneticPr fontId="4"/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zoomScaleNormal="100" zoomScaleSheetLayoutView="100" workbookViewId="0">
      <selection activeCell="O9" sqref="O9"/>
    </sheetView>
  </sheetViews>
  <sheetFormatPr defaultRowHeight="14.25" x14ac:dyDescent="0.4"/>
  <cols>
    <col min="1" max="1" width="9" style="43" customWidth="1"/>
    <col min="2" max="2" width="4.625" style="43" customWidth="1"/>
    <col min="3" max="3" width="28.375" style="43" customWidth="1"/>
    <col min="4" max="7" width="13.375" style="43" customWidth="1"/>
    <col min="8" max="8" width="2.25" style="43" customWidth="1"/>
    <col min="9" max="9" width="4.625" style="43" hidden="1" customWidth="1"/>
    <col min="10" max="10" width="38.625" style="43" hidden="1" customWidth="1"/>
    <col min="11" max="11" width="18.625" style="43" hidden="1" customWidth="1"/>
    <col min="12" max="248" width="9" style="43"/>
    <col min="249" max="249" width="9" style="43" customWidth="1"/>
    <col min="250" max="250" width="4.625" style="43" customWidth="1"/>
    <col min="251" max="251" width="28.375" style="43" customWidth="1"/>
    <col min="252" max="259" width="0" style="43" hidden="1" customWidth="1"/>
    <col min="260" max="263" width="13.375" style="43" customWidth="1"/>
    <col min="264" max="264" width="2.25" style="43" customWidth="1"/>
    <col min="265" max="267" width="0" style="43" hidden="1" customWidth="1"/>
    <col min="268" max="504" width="9" style="43"/>
    <col min="505" max="505" width="9" style="43" customWidth="1"/>
    <col min="506" max="506" width="4.625" style="43" customWidth="1"/>
    <col min="507" max="507" width="28.375" style="43" customWidth="1"/>
    <col min="508" max="515" width="0" style="43" hidden="1" customWidth="1"/>
    <col min="516" max="519" width="13.375" style="43" customWidth="1"/>
    <col min="520" max="520" width="2.25" style="43" customWidth="1"/>
    <col min="521" max="523" width="0" style="43" hidden="1" customWidth="1"/>
    <col min="524" max="760" width="9" style="43"/>
    <col min="761" max="761" width="9" style="43" customWidth="1"/>
    <col min="762" max="762" width="4.625" style="43" customWidth="1"/>
    <col min="763" max="763" width="28.375" style="43" customWidth="1"/>
    <col min="764" max="771" width="0" style="43" hidden="1" customWidth="1"/>
    <col min="772" max="775" width="13.375" style="43" customWidth="1"/>
    <col min="776" max="776" width="2.25" style="43" customWidth="1"/>
    <col min="777" max="779" width="0" style="43" hidden="1" customWidth="1"/>
    <col min="780" max="1016" width="9" style="43"/>
    <col min="1017" max="1017" width="9" style="43" customWidth="1"/>
    <col min="1018" max="1018" width="4.625" style="43" customWidth="1"/>
    <col min="1019" max="1019" width="28.375" style="43" customWidth="1"/>
    <col min="1020" max="1027" width="0" style="43" hidden="1" customWidth="1"/>
    <col min="1028" max="1031" width="13.375" style="43" customWidth="1"/>
    <col min="1032" max="1032" width="2.25" style="43" customWidth="1"/>
    <col min="1033" max="1035" width="0" style="43" hidden="1" customWidth="1"/>
    <col min="1036" max="1272" width="9" style="43"/>
    <col min="1273" max="1273" width="9" style="43" customWidth="1"/>
    <col min="1274" max="1274" width="4.625" style="43" customWidth="1"/>
    <col min="1275" max="1275" width="28.375" style="43" customWidth="1"/>
    <col min="1276" max="1283" width="0" style="43" hidden="1" customWidth="1"/>
    <col min="1284" max="1287" width="13.375" style="43" customWidth="1"/>
    <col min="1288" max="1288" width="2.25" style="43" customWidth="1"/>
    <col min="1289" max="1291" width="0" style="43" hidden="1" customWidth="1"/>
    <col min="1292" max="1528" width="9" style="43"/>
    <col min="1529" max="1529" width="9" style="43" customWidth="1"/>
    <col min="1530" max="1530" width="4.625" style="43" customWidth="1"/>
    <col min="1531" max="1531" width="28.375" style="43" customWidth="1"/>
    <col min="1532" max="1539" width="0" style="43" hidden="1" customWidth="1"/>
    <col min="1540" max="1543" width="13.375" style="43" customWidth="1"/>
    <col min="1544" max="1544" width="2.25" style="43" customWidth="1"/>
    <col min="1545" max="1547" width="0" style="43" hidden="1" customWidth="1"/>
    <col min="1548" max="1784" width="9" style="43"/>
    <col min="1785" max="1785" width="9" style="43" customWidth="1"/>
    <col min="1786" max="1786" width="4.625" style="43" customWidth="1"/>
    <col min="1787" max="1787" width="28.375" style="43" customWidth="1"/>
    <col min="1788" max="1795" width="0" style="43" hidden="1" customWidth="1"/>
    <col min="1796" max="1799" width="13.375" style="43" customWidth="1"/>
    <col min="1800" max="1800" width="2.25" style="43" customWidth="1"/>
    <col min="1801" max="1803" width="0" style="43" hidden="1" customWidth="1"/>
    <col min="1804" max="2040" width="9" style="43"/>
    <col min="2041" max="2041" width="9" style="43" customWidth="1"/>
    <col min="2042" max="2042" width="4.625" style="43" customWidth="1"/>
    <col min="2043" max="2043" width="28.375" style="43" customWidth="1"/>
    <col min="2044" max="2051" width="0" style="43" hidden="1" customWidth="1"/>
    <col min="2052" max="2055" width="13.375" style="43" customWidth="1"/>
    <col min="2056" max="2056" width="2.25" style="43" customWidth="1"/>
    <col min="2057" max="2059" width="0" style="43" hidden="1" customWidth="1"/>
    <col min="2060" max="2296" width="9" style="43"/>
    <col min="2297" max="2297" width="9" style="43" customWidth="1"/>
    <col min="2298" max="2298" width="4.625" style="43" customWidth="1"/>
    <col min="2299" max="2299" width="28.375" style="43" customWidth="1"/>
    <col min="2300" max="2307" width="0" style="43" hidden="1" customWidth="1"/>
    <col min="2308" max="2311" width="13.375" style="43" customWidth="1"/>
    <col min="2312" max="2312" width="2.25" style="43" customWidth="1"/>
    <col min="2313" max="2315" width="0" style="43" hidden="1" customWidth="1"/>
    <col min="2316" max="2552" width="9" style="43"/>
    <col min="2553" max="2553" width="9" style="43" customWidth="1"/>
    <col min="2554" max="2554" width="4.625" style="43" customWidth="1"/>
    <col min="2555" max="2555" width="28.375" style="43" customWidth="1"/>
    <col min="2556" max="2563" width="0" style="43" hidden="1" customWidth="1"/>
    <col min="2564" max="2567" width="13.375" style="43" customWidth="1"/>
    <col min="2568" max="2568" width="2.25" style="43" customWidth="1"/>
    <col min="2569" max="2571" width="0" style="43" hidden="1" customWidth="1"/>
    <col min="2572" max="2808" width="9" style="43"/>
    <col min="2809" max="2809" width="9" style="43" customWidth="1"/>
    <col min="2810" max="2810" width="4.625" style="43" customWidth="1"/>
    <col min="2811" max="2811" width="28.375" style="43" customWidth="1"/>
    <col min="2812" max="2819" width="0" style="43" hidden="1" customWidth="1"/>
    <col min="2820" max="2823" width="13.375" style="43" customWidth="1"/>
    <col min="2824" max="2824" width="2.25" style="43" customWidth="1"/>
    <col min="2825" max="2827" width="0" style="43" hidden="1" customWidth="1"/>
    <col min="2828" max="3064" width="9" style="43"/>
    <col min="3065" max="3065" width="9" style="43" customWidth="1"/>
    <col min="3066" max="3066" width="4.625" style="43" customWidth="1"/>
    <col min="3067" max="3067" width="28.375" style="43" customWidth="1"/>
    <col min="3068" max="3075" width="0" style="43" hidden="1" customWidth="1"/>
    <col min="3076" max="3079" width="13.375" style="43" customWidth="1"/>
    <col min="3080" max="3080" width="2.25" style="43" customWidth="1"/>
    <col min="3081" max="3083" width="0" style="43" hidden="1" customWidth="1"/>
    <col min="3084" max="3320" width="9" style="43"/>
    <col min="3321" max="3321" width="9" style="43" customWidth="1"/>
    <col min="3322" max="3322" width="4.625" style="43" customWidth="1"/>
    <col min="3323" max="3323" width="28.375" style="43" customWidth="1"/>
    <col min="3324" max="3331" width="0" style="43" hidden="1" customWidth="1"/>
    <col min="3332" max="3335" width="13.375" style="43" customWidth="1"/>
    <col min="3336" max="3336" width="2.25" style="43" customWidth="1"/>
    <col min="3337" max="3339" width="0" style="43" hidden="1" customWidth="1"/>
    <col min="3340" max="3576" width="9" style="43"/>
    <col min="3577" max="3577" width="9" style="43" customWidth="1"/>
    <col min="3578" max="3578" width="4.625" style="43" customWidth="1"/>
    <col min="3579" max="3579" width="28.375" style="43" customWidth="1"/>
    <col min="3580" max="3587" width="0" style="43" hidden="1" customWidth="1"/>
    <col min="3588" max="3591" width="13.375" style="43" customWidth="1"/>
    <col min="3592" max="3592" width="2.25" style="43" customWidth="1"/>
    <col min="3593" max="3595" width="0" style="43" hidden="1" customWidth="1"/>
    <col min="3596" max="3832" width="9" style="43"/>
    <col min="3833" max="3833" width="9" style="43" customWidth="1"/>
    <col min="3834" max="3834" width="4.625" style="43" customWidth="1"/>
    <col min="3835" max="3835" width="28.375" style="43" customWidth="1"/>
    <col min="3836" max="3843" width="0" style="43" hidden="1" customWidth="1"/>
    <col min="3844" max="3847" width="13.375" style="43" customWidth="1"/>
    <col min="3848" max="3848" width="2.25" style="43" customWidth="1"/>
    <col min="3849" max="3851" width="0" style="43" hidden="1" customWidth="1"/>
    <col min="3852" max="4088" width="9" style="43"/>
    <col min="4089" max="4089" width="9" style="43" customWidth="1"/>
    <col min="4090" max="4090" width="4.625" style="43" customWidth="1"/>
    <col min="4091" max="4091" width="28.375" style="43" customWidth="1"/>
    <col min="4092" max="4099" width="0" style="43" hidden="1" customWidth="1"/>
    <col min="4100" max="4103" width="13.375" style="43" customWidth="1"/>
    <col min="4104" max="4104" width="2.25" style="43" customWidth="1"/>
    <col min="4105" max="4107" width="0" style="43" hidden="1" customWidth="1"/>
    <col min="4108" max="4344" width="9" style="43"/>
    <col min="4345" max="4345" width="9" style="43" customWidth="1"/>
    <col min="4346" max="4346" width="4.625" style="43" customWidth="1"/>
    <col min="4347" max="4347" width="28.375" style="43" customWidth="1"/>
    <col min="4348" max="4355" width="0" style="43" hidden="1" customWidth="1"/>
    <col min="4356" max="4359" width="13.375" style="43" customWidth="1"/>
    <col min="4360" max="4360" width="2.25" style="43" customWidth="1"/>
    <col min="4361" max="4363" width="0" style="43" hidden="1" customWidth="1"/>
    <col min="4364" max="4600" width="9" style="43"/>
    <col min="4601" max="4601" width="9" style="43" customWidth="1"/>
    <col min="4602" max="4602" width="4.625" style="43" customWidth="1"/>
    <col min="4603" max="4603" width="28.375" style="43" customWidth="1"/>
    <col min="4604" max="4611" width="0" style="43" hidden="1" customWidth="1"/>
    <col min="4612" max="4615" width="13.375" style="43" customWidth="1"/>
    <col min="4616" max="4616" width="2.25" style="43" customWidth="1"/>
    <col min="4617" max="4619" width="0" style="43" hidden="1" customWidth="1"/>
    <col min="4620" max="4856" width="9" style="43"/>
    <col min="4857" max="4857" width="9" style="43" customWidth="1"/>
    <col min="4858" max="4858" width="4.625" style="43" customWidth="1"/>
    <col min="4859" max="4859" width="28.375" style="43" customWidth="1"/>
    <col min="4860" max="4867" width="0" style="43" hidden="1" customWidth="1"/>
    <col min="4868" max="4871" width="13.375" style="43" customWidth="1"/>
    <col min="4872" max="4872" width="2.25" style="43" customWidth="1"/>
    <col min="4873" max="4875" width="0" style="43" hidden="1" customWidth="1"/>
    <col min="4876" max="5112" width="9" style="43"/>
    <col min="5113" max="5113" width="9" style="43" customWidth="1"/>
    <col min="5114" max="5114" width="4.625" style="43" customWidth="1"/>
    <col min="5115" max="5115" width="28.375" style="43" customWidth="1"/>
    <col min="5116" max="5123" width="0" style="43" hidden="1" customWidth="1"/>
    <col min="5124" max="5127" width="13.375" style="43" customWidth="1"/>
    <col min="5128" max="5128" width="2.25" style="43" customWidth="1"/>
    <col min="5129" max="5131" width="0" style="43" hidden="1" customWidth="1"/>
    <col min="5132" max="5368" width="9" style="43"/>
    <col min="5369" max="5369" width="9" style="43" customWidth="1"/>
    <col min="5370" max="5370" width="4.625" style="43" customWidth="1"/>
    <col min="5371" max="5371" width="28.375" style="43" customWidth="1"/>
    <col min="5372" max="5379" width="0" style="43" hidden="1" customWidth="1"/>
    <col min="5380" max="5383" width="13.375" style="43" customWidth="1"/>
    <col min="5384" max="5384" width="2.25" style="43" customWidth="1"/>
    <col min="5385" max="5387" width="0" style="43" hidden="1" customWidth="1"/>
    <col min="5388" max="5624" width="9" style="43"/>
    <col min="5625" max="5625" width="9" style="43" customWidth="1"/>
    <col min="5626" max="5626" width="4.625" style="43" customWidth="1"/>
    <col min="5627" max="5627" width="28.375" style="43" customWidth="1"/>
    <col min="5628" max="5635" width="0" style="43" hidden="1" customWidth="1"/>
    <col min="5636" max="5639" width="13.375" style="43" customWidth="1"/>
    <col min="5640" max="5640" width="2.25" style="43" customWidth="1"/>
    <col min="5641" max="5643" width="0" style="43" hidden="1" customWidth="1"/>
    <col min="5644" max="5880" width="9" style="43"/>
    <col min="5881" max="5881" width="9" style="43" customWidth="1"/>
    <col min="5882" max="5882" width="4.625" style="43" customWidth="1"/>
    <col min="5883" max="5883" width="28.375" style="43" customWidth="1"/>
    <col min="5884" max="5891" width="0" style="43" hidden="1" customWidth="1"/>
    <col min="5892" max="5895" width="13.375" style="43" customWidth="1"/>
    <col min="5896" max="5896" width="2.25" style="43" customWidth="1"/>
    <col min="5897" max="5899" width="0" style="43" hidden="1" customWidth="1"/>
    <col min="5900" max="6136" width="9" style="43"/>
    <col min="6137" max="6137" width="9" style="43" customWidth="1"/>
    <col min="6138" max="6138" width="4.625" style="43" customWidth="1"/>
    <col min="6139" max="6139" width="28.375" style="43" customWidth="1"/>
    <col min="6140" max="6147" width="0" style="43" hidden="1" customWidth="1"/>
    <col min="6148" max="6151" width="13.375" style="43" customWidth="1"/>
    <col min="6152" max="6152" width="2.25" style="43" customWidth="1"/>
    <col min="6153" max="6155" width="0" style="43" hidden="1" customWidth="1"/>
    <col min="6156" max="6392" width="9" style="43"/>
    <col min="6393" max="6393" width="9" style="43" customWidth="1"/>
    <col min="6394" max="6394" width="4.625" style="43" customWidth="1"/>
    <col min="6395" max="6395" width="28.375" style="43" customWidth="1"/>
    <col min="6396" max="6403" width="0" style="43" hidden="1" customWidth="1"/>
    <col min="6404" max="6407" width="13.375" style="43" customWidth="1"/>
    <col min="6408" max="6408" width="2.25" style="43" customWidth="1"/>
    <col min="6409" max="6411" width="0" style="43" hidden="1" customWidth="1"/>
    <col min="6412" max="6648" width="9" style="43"/>
    <col min="6649" max="6649" width="9" style="43" customWidth="1"/>
    <col min="6650" max="6650" width="4.625" style="43" customWidth="1"/>
    <col min="6651" max="6651" width="28.375" style="43" customWidth="1"/>
    <col min="6652" max="6659" width="0" style="43" hidden="1" customWidth="1"/>
    <col min="6660" max="6663" width="13.375" style="43" customWidth="1"/>
    <col min="6664" max="6664" width="2.25" style="43" customWidth="1"/>
    <col min="6665" max="6667" width="0" style="43" hidden="1" customWidth="1"/>
    <col min="6668" max="6904" width="9" style="43"/>
    <col min="6905" max="6905" width="9" style="43" customWidth="1"/>
    <col min="6906" max="6906" width="4.625" style="43" customWidth="1"/>
    <col min="6907" max="6907" width="28.375" style="43" customWidth="1"/>
    <col min="6908" max="6915" width="0" style="43" hidden="1" customWidth="1"/>
    <col min="6916" max="6919" width="13.375" style="43" customWidth="1"/>
    <col min="6920" max="6920" width="2.25" style="43" customWidth="1"/>
    <col min="6921" max="6923" width="0" style="43" hidden="1" customWidth="1"/>
    <col min="6924" max="7160" width="9" style="43"/>
    <col min="7161" max="7161" width="9" style="43" customWidth="1"/>
    <col min="7162" max="7162" width="4.625" style="43" customWidth="1"/>
    <col min="7163" max="7163" width="28.375" style="43" customWidth="1"/>
    <col min="7164" max="7171" width="0" style="43" hidden="1" customWidth="1"/>
    <col min="7172" max="7175" width="13.375" style="43" customWidth="1"/>
    <col min="7176" max="7176" width="2.25" style="43" customWidth="1"/>
    <col min="7177" max="7179" width="0" style="43" hidden="1" customWidth="1"/>
    <col min="7180" max="7416" width="9" style="43"/>
    <col min="7417" max="7417" width="9" style="43" customWidth="1"/>
    <col min="7418" max="7418" width="4.625" style="43" customWidth="1"/>
    <col min="7419" max="7419" width="28.375" style="43" customWidth="1"/>
    <col min="7420" max="7427" width="0" style="43" hidden="1" customWidth="1"/>
    <col min="7428" max="7431" width="13.375" style="43" customWidth="1"/>
    <col min="7432" max="7432" width="2.25" style="43" customWidth="1"/>
    <col min="7433" max="7435" width="0" style="43" hidden="1" customWidth="1"/>
    <col min="7436" max="7672" width="9" style="43"/>
    <col min="7673" max="7673" width="9" style="43" customWidth="1"/>
    <col min="7674" max="7674" width="4.625" style="43" customWidth="1"/>
    <col min="7675" max="7675" width="28.375" style="43" customWidth="1"/>
    <col min="7676" max="7683" width="0" style="43" hidden="1" customWidth="1"/>
    <col min="7684" max="7687" width="13.375" style="43" customWidth="1"/>
    <col min="7688" max="7688" width="2.25" style="43" customWidth="1"/>
    <col min="7689" max="7691" width="0" style="43" hidden="1" customWidth="1"/>
    <col min="7692" max="7928" width="9" style="43"/>
    <col min="7929" max="7929" width="9" style="43" customWidth="1"/>
    <col min="7930" max="7930" width="4.625" style="43" customWidth="1"/>
    <col min="7931" max="7931" width="28.375" style="43" customWidth="1"/>
    <col min="7932" max="7939" width="0" style="43" hidden="1" customWidth="1"/>
    <col min="7940" max="7943" width="13.375" style="43" customWidth="1"/>
    <col min="7944" max="7944" width="2.25" style="43" customWidth="1"/>
    <col min="7945" max="7947" width="0" style="43" hidden="1" customWidth="1"/>
    <col min="7948" max="8184" width="9" style="43"/>
    <col min="8185" max="8185" width="9" style="43" customWidth="1"/>
    <col min="8186" max="8186" width="4.625" style="43" customWidth="1"/>
    <col min="8187" max="8187" width="28.375" style="43" customWidth="1"/>
    <col min="8188" max="8195" width="0" style="43" hidden="1" customWidth="1"/>
    <col min="8196" max="8199" width="13.375" style="43" customWidth="1"/>
    <col min="8200" max="8200" width="2.25" style="43" customWidth="1"/>
    <col min="8201" max="8203" width="0" style="43" hidden="1" customWidth="1"/>
    <col min="8204" max="8440" width="9" style="43"/>
    <col min="8441" max="8441" width="9" style="43" customWidth="1"/>
    <col min="8442" max="8442" width="4.625" style="43" customWidth="1"/>
    <col min="8443" max="8443" width="28.375" style="43" customWidth="1"/>
    <col min="8444" max="8451" width="0" style="43" hidden="1" customWidth="1"/>
    <col min="8452" max="8455" width="13.375" style="43" customWidth="1"/>
    <col min="8456" max="8456" width="2.25" style="43" customWidth="1"/>
    <col min="8457" max="8459" width="0" style="43" hidden="1" customWidth="1"/>
    <col min="8460" max="8696" width="9" style="43"/>
    <col min="8697" max="8697" width="9" style="43" customWidth="1"/>
    <col min="8698" max="8698" width="4.625" style="43" customWidth="1"/>
    <col min="8699" max="8699" width="28.375" style="43" customWidth="1"/>
    <col min="8700" max="8707" width="0" style="43" hidden="1" customWidth="1"/>
    <col min="8708" max="8711" width="13.375" style="43" customWidth="1"/>
    <col min="8712" max="8712" width="2.25" style="43" customWidth="1"/>
    <col min="8713" max="8715" width="0" style="43" hidden="1" customWidth="1"/>
    <col min="8716" max="8952" width="9" style="43"/>
    <col min="8953" max="8953" width="9" style="43" customWidth="1"/>
    <col min="8954" max="8954" width="4.625" style="43" customWidth="1"/>
    <col min="8955" max="8955" width="28.375" style="43" customWidth="1"/>
    <col min="8956" max="8963" width="0" style="43" hidden="1" customWidth="1"/>
    <col min="8964" max="8967" width="13.375" style="43" customWidth="1"/>
    <col min="8968" max="8968" width="2.25" style="43" customWidth="1"/>
    <col min="8969" max="8971" width="0" style="43" hidden="1" customWidth="1"/>
    <col min="8972" max="9208" width="9" style="43"/>
    <col min="9209" max="9209" width="9" style="43" customWidth="1"/>
    <col min="9210" max="9210" width="4.625" style="43" customWidth="1"/>
    <col min="9211" max="9211" width="28.375" style="43" customWidth="1"/>
    <col min="9212" max="9219" width="0" style="43" hidden="1" customWidth="1"/>
    <col min="9220" max="9223" width="13.375" style="43" customWidth="1"/>
    <col min="9224" max="9224" width="2.25" style="43" customWidth="1"/>
    <col min="9225" max="9227" width="0" style="43" hidden="1" customWidth="1"/>
    <col min="9228" max="9464" width="9" style="43"/>
    <col min="9465" max="9465" width="9" style="43" customWidth="1"/>
    <col min="9466" max="9466" width="4.625" style="43" customWidth="1"/>
    <col min="9467" max="9467" width="28.375" style="43" customWidth="1"/>
    <col min="9468" max="9475" width="0" style="43" hidden="1" customWidth="1"/>
    <col min="9476" max="9479" width="13.375" style="43" customWidth="1"/>
    <col min="9480" max="9480" width="2.25" style="43" customWidth="1"/>
    <col min="9481" max="9483" width="0" style="43" hidden="1" customWidth="1"/>
    <col min="9484" max="9720" width="9" style="43"/>
    <col min="9721" max="9721" width="9" style="43" customWidth="1"/>
    <col min="9722" max="9722" width="4.625" style="43" customWidth="1"/>
    <col min="9723" max="9723" width="28.375" style="43" customWidth="1"/>
    <col min="9724" max="9731" width="0" style="43" hidden="1" customWidth="1"/>
    <col min="9732" max="9735" width="13.375" style="43" customWidth="1"/>
    <col min="9736" max="9736" width="2.25" style="43" customWidth="1"/>
    <col min="9737" max="9739" width="0" style="43" hidden="1" customWidth="1"/>
    <col min="9740" max="9976" width="9" style="43"/>
    <col min="9977" max="9977" width="9" style="43" customWidth="1"/>
    <col min="9978" max="9978" width="4.625" style="43" customWidth="1"/>
    <col min="9979" max="9979" width="28.375" style="43" customWidth="1"/>
    <col min="9980" max="9987" width="0" style="43" hidden="1" customWidth="1"/>
    <col min="9988" max="9991" width="13.375" style="43" customWidth="1"/>
    <col min="9992" max="9992" width="2.25" style="43" customWidth="1"/>
    <col min="9993" max="9995" width="0" style="43" hidden="1" customWidth="1"/>
    <col min="9996" max="10232" width="9" style="43"/>
    <col min="10233" max="10233" width="9" style="43" customWidth="1"/>
    <col min="10234" max="10234" width="4.625" style="43" customWidth="1"/>
    <col min="10235" max="10235" width="28.375" style="43" customWidth="1"/>
    <col min="10236" max="10243" width="0" style="43" hidden="1" customWidth="1"/>
    <col min="10244" max="10247" width="13.375" style="43" customWidth="1"/>
    <col min="10248" max="10248" width="2.25" style="43" customWidth="1"/>
    <col min="10249" max="10251" width="0" style="43" hidden="1" customWidth="1"/>
    <col min="10252" max="10488" width="9" style="43"/>
    <col min="10489" max="10489" width="9" style="43" customWidth="1"/>
    <col min="10490" max="10490" width="4.625" style="43" customWidth="1"/>
    <col min="10491" max="10491" width="28.375" style="43" customWidth="1"/>
    <col min="10492" max="10499" width="0" style="43" hidden="1" customWidth="1"/>
    <col min="10500" max="10503" width="13.375" style="43" customWidth="1"/>
    <col min="10504" max="10504" width="2.25" style="43" customWidth="1"/>
    <col min="10505" max="10507" width="0" style="43" hidden="1" customWidth="1"/>
    <col min="10508" max="10744" width="9" style="43"/>
    <col min="10745" max="10745" width="9" style="43" customWidth="1"/>
    <col min="10746" max="10746" width="4.625" style="43" customWidth="1"/>
    <col min="10747" max="10747" width="28.375" style="43" customWidth="1"/>
    <col min="10748" max="10755" width="0" style="43" hidden="1" customWidth="1"/>
    <col min="10756" max="10759" width="13.375" style="43" customWidth="1"/>
    <col min="10760" max="10760" width="2.25" style="43" customWidth="1"/>
    <col min="10761" max="10763" width="0" style="43" hidden="1" customWidth="1"/>
    <col min="10764" max="11000" width="9" style="43"/>
    <col min="11001" max="11001" width="9" style="43" customWidth="1"/>
    <col min="11002" max="11002" width="4.625" style="43" customWidth="1"/>
    <col min="11003" max="11003" width="28.375" style="43" customWidth="1"/>
    <col min="11004" max="11011" width="0" style="43" hidden="1" customWidth="1"/>
    <col min="11012" max="11015" width="13.375" style="43" customWidth="1"/>
    <col min="11016" max="11016" width="2.25" style="43" customWidth="1"/>
    <col min="11017" max="11019" width="0" style="43" hidden="1" customWidth="1"/>
    <col min="11020" max="11256" width="9" style="43"/>
    <col min="11257" max="11257" width="9" style="43" customWidth="1"/>
    <col min="11258" max="11258" width="4.625" style="43" customWidth="1"/>
    <col min="11259" max="11259" width="28.375" style="43" customWidth="1"/>
    <col min="11260" max="11267" width="0" style="43" hidden="1" customWidth="1"/>
    <col min="11268" max="11271" width="13.375" style="43" customWidth="1"/>
    <col min="11272" max="11272" width="2.25" style="43" customWidth="1"/>
    <col min="11273" max="11275" width="0" style="43" hidden="1" customWidth="1"/>
    <col min="11276" max="11512" width="9" style="43"/>
    <col min="11513" max="11513" width="9" style="43" customWidth="1"/>
    <col min="11514" max="11514" width="4.625" style="43" customWidth="1"/>
    <col min="11515" max="11515" width="28.375" style="43" customWidth="1"/>
    <col min="11516" max="11523" width="0" style="43" hidden="1" customWidth="1"/>
    <col min="11524" max="11527" width="13.375" style="43" customWidth="1"/>
    <col min="11528" max="11528" width="2.25" style="43" customWidth="1"/>
    <col min="11529" max="11531" width="0" style="43" hidden="1" customWidth="1"/>
    <col min="11532" max="11768" width="9" style="43"/>
    <col min="11769" max="11769" width="9" style="43" customWidth="1"/>
    <col min="11770" max="11770" width="4.625" style="43" customWidth="1"/>
    <col min="11771" max="11771" width="28.375" style="43" customWidth="1"/>
    <col min="11772" max="11779" width="0" style="43" hidden="1" customWidth="1"/>
    <col min="11780" max="11783" width="13.375" style="43" customWidth="1"/>
    <col min="11784" max="11784" width="2.25" style="43" customWidth="1"/>
    <col min="11785" max="11787" width="0" style="43" hidden="1" customWidth="1"/>
    <col min="11788" max="12024" width="9" style="43"/>
    <col min="12025" max="12025" width="9" style="43" customWidth="1"/>
    <col min="12026" max="12026" width="4.625" style="43" customWidth="1"/>
    <col min="12027" max="12027" width="28.375" style="43" customWidth="1"/>
    <col min="12028" max="12035" width="0" style="43" hidden="1" customWidth="1"/>
    <col min="12036" max="12039" width="13.375" style="43" customWidth="1"/>
    <col min="12040" max="12040" width="2.25" style="43" customWidth="1"/>
    <col min="12041" max="12043" width="0" style="43" hidden="1" customWidth="1"/>
    <col min="12044" max="12280" width="9" style="43"/>
    <col min="12281" max="12281" width="9" style="43" customWidth="1"/>
    <col min="12282" max="12282" width="4.625" style="43" customWidth="1"/>
    <col min="12283" max="12283" width="28.375" style="43" customWidth="1"/>
    <col min="12284" max="12291" width="0" style="43" hidden="1" customWidth="1"/>
    <col min="12292" max="12295" width="13.375" style="43" customWidth="1"/>
    <col min="12296" max="12296" width="2.25" style="43" customWidth="1"/>
    <col min="12297" max="12299" width="0" style="43" hidden="1" customWidth="1"/>
    <col min="12300" max="12536" width="9" style="43"/>
    <col min="12537" max="12537" width="9" style="43" customWidth="1"/>
    <col min="12538" max="12538" width="4.625" style="43" customWidth="1"/>
    <col min="12539" max="12539" width="28.375" style="43" customWidth="1"/>
    <col min="12540" max="12547" width="0" style="43" hidden="1" customWidth="1"/>
    <col min="12548" max="12551" width="13.375" style="43" customWidth="1"/>
    <col min="12552" max="12552" width="2.25" style="43" customWidth="1"/>
    <col min="12553" max="12555" width="0" style="43" hidden="1" customWidth="1"/>
    <col min="12556" max="12792" width="9" style="43"/>
    <col min="12793" max="12793" width="9" style="43" customWidth="1"/>
    <col min="12794" max="12794" width="4.625" style="43" customWidth="1"/>
    <col min="12795" max="12795" width="28.375" style="43" customWidth="1"/>
    <col min="12796" max="12803" width="0" style="43" hidden="1" customWidth="1"/>
    <col min="12804" max="12807" width="13.375" style="43" customWidth="1"/>
    <col min="12808" max="12808" width="2.25" style="43" customWidth="1"/>
    <col min="12809" max="12811" width="0" style="43" hidden="1" customWidth="1"/>
    <col min="12812" max="13048" width="9" style="43"/>
    <col min="13049" max="13049" width="9" style="43" customWidth="1"/>
    <col min="13050" max="13050" width="4.625" style="43" customWidth="1"/>
    <col min="13051" max="13051" width="28.375" style="43" customWidth="1"/>
    <col min="13052" max="13059" width="0" style="43" hidden="1" customWidth="1"/>
    <col min="13060" max="13063" width="13.375" style="43" customWidth="1"/>
    <col min="13064" max="13064" width="2.25" style="43" customWidth="1"/>
    <col min="13065" max="13067" width="0" style="43" hidden="1" customWidth="1"/>
    <col min="13068" max="13304" width="9" style="43"/>
    <col min="13305" max="13305" width="9" style="43" customWidth="1"/>
    <col min="13306" max="13306" width="4.625" style="43" customWidth="1"/>
    <col min="13307" max="13307" width="28.375" style="43" customWidth="1"/>
    <col min="13308" max="13315" width="0" style="43" hidden="1" customWidth="1"/>
    <col min="13316" max="13319" width="13.375" style="43" customWidth="1"/>
    <col min="13320" max="13320" width="2.25" style="43" customWidth="1"/>
    <col min="13321" max="13323" width="0" style="43" hidden="1" customWidth="1"/>
    <col min="13324" max="13560" width="9" style="43"/>
    <col min="13561" max="13561" width="9" style="43" customWidth="1"/>
    <col min="13562" max="13562" width="4.625" style="43" customWidth="1"/>
    <col min="13563" max="13563" width="28.375" style="43" customWidth="1"/>
    <col min="13564" max="13571" width="0" style="43" hidden="1" customWidth="1"/>
    <col min="13572" max="13575" width="13.375" style="43" customWidth="1"/>
    <col min="13576" max="13576" width="2.25" style="43" customWidth="1"/>
    <col min="13577" max="13579" width="0" style="43" hidden="1" customWidth="1"/>
    <col min="13580" max="13816" width="9" style="43"/>
    <col min="13817" max="13817" width="9" style="43" customWidth="1"/>
    <col min="13818" max="13818" width="4.625" style="43" customWidth="1"/>
    <col min="13819" max="13819" width="28.375" style="43" customWidth="1"/>
    <col min="13820" max="13827" width="0" style="43" hidden="1" customWidth="1"/>
    <col min="13828" max="13831" width="13.375" style="43" customWidth="1"/>
    <col min="13832" max="13832" width="2.25" style="43" customWidth="1"/>
    <col min="13833" max="13835" width="0" style="43" hidden="1" customWidth="1"/>
    <col min="13836" max="14072" width="9" style="43"/>
    <col min="14073" max="14073" width="9" style="43" customWidth="1"/>
    <col min="14074" max="14074" width="4.625" style="43" customWidth="1"/>
    <col min="14075" max="14075" width="28.375" style="43" customWidth="1"/>
    <col min="14076" max="14083" width="0" style="43" hidden="1" customWidth="1"/>
    <col min="14084" max="14087" width="13.375" style="43" customWidth="1"/>
    <col min="14088" max="14088" width="2.25" style="43" customWidth="1"/>
    <col min="14089" max="14091" width="0" style="43" hidden="1" customWidth="1"/>
    <col min="14092" max="14328" width="9" style="43"/>
    <col min="14329" max="14329" width="9" style="43" customWidth="1"/>
    <col min="14330" max="14330" width="4.625" style="43" customWidth="1"/>
    <col min="14331" max="14331" width="28.375" style="43" customWidth="1"/>
    <col min="14332" max="14339" width="0" style="43" hidden="1" customWidth="1"/>
    <col min="14340" max="14343" width="13.375" style="43" customWidth="1"/>
    <col min="14344" max="14344" width="2.25" style="43" customWidth="1"/>
    <col min="14345" max="14347" width="0" style="43" hidden="1" customWidth="1"/>
    <col min="14348" max="14584" width="9" style="43"/>
    <col min="14585" max="14585" width="9" style="43" customWidth="1"/>
    <col min="14586" max="14586" width="4.625" style="43" customWidth="1"/>
    <col min="14587" max="14587" width="28.375" style="43" customWidth="1"/>
    <col min="14588" max="14595" width="0" style="43" hidden="1" customWidth="1"/>
    <col min="14596" max="14599" width="13.375" style="43" customWidth="1"/>
    <col min="14600" max="14600" width="2.25" style="43" customWidth="1"/>
    <col min="14601" max="14603" width="0" style="43" hidden="1" customWidth="1"/>
    <col min="14604" max="14840" width="9" style="43"/>
    <col min="14841" max="14841" width="9" style="43" customWidth="1"/>
    <col min="14842" max="14842" width="4.625" style="43" customWidth="1"/>
    <col min="14843" max="14843" width="28.375" style="43" customWidth="1"/>
    <col min="14844" max="14851" width="0" style="43" hidden="1" customWidth="1"/>
    <col min="14852" max="14855" width="13.375" style="43" customWidth="1"/>
    <col min="14856" max="14856" width="2.25" style="43" customWidth="1"/>
    <col min="14857" max="14859" width="0" style="43" hidden="1" customWidth="1"/>
    <col min="14860" max="15096" width="9" style="43"/>
    <col min="15097" max="15097" width="9" style="43" customWidth="1"/>
    <col min="15098" max="15098" width="4.625" style="43" customWidth="1"/>
    <col min="15099" max="15099" width="28.375" style="43" customWidth="1"/>
    <col min="15100" max="15107" width="0" style="43" hidden="1" customWidth="1"/>
    <col min="15108" max="15111" width="13.375" style="43" customWidth="1"/>
    <col min="15112" max="15112" width="2.25" style="43" customWidth="1"/>
    <col min="15113" max="15115" width="0" style="43" hidden="1" customWidth="1"/>
    <col min="15116" max="15352" width="9" style="43"/>
    <col min="15353" max="15353" width="9" style="43" customWidth="1"/>
    <col min="15354" max="15354" width="4.625" style="43" customWidth="1"/>
    <col min="15355" max="15355" width="28.375" style="43" customWidth="1"/>
    <col min="15356" max="15363" width="0" style="43" hidden="1" customWidth="1"/>
    <col min="15364" max="15367" width="13.375" style="43" customWidth="1"/>
    <col min="15368" max="15368" width="2.25" style="43" customWidth="1"/>
    <col min="15369" max="15371" width="0" style="43" hidden="1" customWidth="1"/>
    <col min="15372" max="15608" width="9" style="43"/>
    <col min="15609" max="15609" width="9" style="43" customWidth="1"/>
    <col min="15610" max="15610" width="4.625" style="43" customWidth="1"/>
    <col min="15611" max="15611" width="28.375" style="43" customWidth="1"/>
    <col min="15612" max="15619" width="0" style="43" hidden="1" customWidth="1"/>
    <col min="15620" max="15623" width="13.375" style="43" customWidth="1"/>
    <col min="15624" max="15624" width="2.25" style="43" customWidth="1"/>
    <col min="15625" max="15627" width="0" style="43" hidden="1" customWidth="1"/>
    <col min="15628" max="15864" width="9" style="43"/>
    <col min="15865" max="15865" width="9" style="43" customWidth="1"/>
    <col min="15866" max="15866" width="4.625" style="43" customWidth="1"/>
    <col min="15867" max="15867" width="28.375" style="43" customWidth="1"/>
    <col min="15868" max="15875" width="0" style="43" hidden="1" customWidth="1"/>
    <col min="15876" max="15879" width="13.375" style="43" customWidth="1"/>
    <col min="15880" max="15880" width="2.25" style="43" customWidth="1"/>
    <col min="15881" max="15883" width="0" style="43" hidden="1" customWidth="1"/>
    <col min="15884" max="16120" width="9" style="43"/>
    <col min="16121" max="16121" width="9" style="43" customWidth="1"/>
    <col min="16122" max="16122" width="4.625" style="43" customWidth="1"/>
    <col min="16123" max="16123" width="28.375" style="43" customWidth="1"/>
    <col min="16124" max="16131" width="0" style="43" hidden="1" customWidth="1"/>
    <col min="16132" max="16135" width="13.375" style="43" customWidth="1"/>
    <col min="16136" max="16136" width="2.25" style="43" customWidth="1"/>
    <col min="16137" max="16139" width="0" style="43" hidden="1" customWidth="1"/>
    <col min="16140" max="16384" width="9" style="43"/>
  </cols>
  <sheetData>
    <row r="1" spans="1:12" x14ac:dyDescent="0.4">
      <c r="C1" s="151"/>
      <c r="D1" s="152"/>
      <c r="E1" s="152"/>
      <c r="F1" s="152"/>
      <c r="G1" s="152"/>
      <c r="H1" s="152"/>
    </row>
    <row r="2" spans="1:12" ht="24" customHeight="1" x14ac:dyDescent="0.4">
      <c r="B2" s="356" t="s">
        <v>196</v>
      </c>
      <c r="C2" s="357"/>
      <c r="D2" s="195"/>
      <c r="E2" s="195"/>
      <c r="F2" s="214"/>
      <c r="G2" s="195"/>
    </row>
    <row r="3" spans="1:12" ht="24" customHeight="1" thickBot="1" x14ac:dyDescent="0.2">
      <c r="B3" s="196"/>
      <c r="C3" s="196"/>
      <c r="D3" s="197"/>
      <c r="E3" s="197"/>
      <c r="F3" s="197"/>
      <c r="G3" s="197" t="s">
        <v>79</v>
      </c>
      <c r="H3" s="153"/>
    </row>
    <row r="4" spans="1:12" ht="30" customHeight="1" x14ac:dyDescent="0.4">
      <c r="B4" s="358"/>
      <c r="C4" s="359"/>
      <c r="D4" s="198" t="s">
        <v>203</v>
      </c>
      <c r="E4" s="198">
        <v>3</v>
      </c>
      <c r="F4" s="198">
        <v>4</v>
      </c>
      <c r="G4" s="199">
        <v>5</v>
      </c>
      <c r="H4" s="154"/>
    </row>
    <row r="5" spans="1:12" ht="24" customHeight="1" x14ac:dyDescent="0.4">
      <c r="B5" s="360" t="s">
        <v>153</v>
      </c>
      <c r="C5" s="361"/>
      <c r="D5" s="200">
        <v>4314834</v>
      </c>
      <c r="E5" s="200">
        <v>4453716</v>
      </c>
      <c r="F5" s="200">
        <v>4511719</v>
      </c>
      <c r="G5" s="201">
        <v>4488638</v>
      </c>
    </row>
    <row r="6" spans="1:12" ht="24" customHeight="1" x14ac:dyDescent="0.4">
      <c r="B6" s="362" t="s">
        <v>154</v>
      </c>
      <c r="C6" s="363"/>
      <c r="D6" s="202">
        <v>4314834</v>
      </c>
      <c r="E6" s="202">
        <v>4453716</v>
      </c>
      <c r="F6" s="202">
        <v>4511719</v>
      </c>
      <c r="G6" s="203">
        <v>4488638</v>
      </c>
      <c r="I6" s="43" t="s">
        <v>155</v>
      </c>
    </row>
    <row r="7" spans="1:12" ht="24" customHeight="1" x14ac:dyDescent="0.4">
      <c r="B7" s="362" t="s">
        <v>156</v>
      </c>
      <c r="C7" s="363"/>
      <c r="D7" s="204">
        <v>6.4</v>
      </c>
      <c r="E7" s="204">
        <v>7.1</v>
      </c>
      <c r="F7" s="204">
        <v>7.3</v>
      </c>
      <c r="G7" s="205">
        <v>7.1</v>
      </c>
      <c r="I7" s="43" t="s">
        <v>157</v>
      </c>
    </row>
    <row r="8" spans="1:12" ht="24" customHeight="1" x14ac:dyDescent="0.4">
      <c r="B8" s="364" t="s">
        <v>158</v>
      </c>
      <c r="C8" s="365"/>
      <c r="D8" s="206">
        <v>44783363</v>
      </c>
      <c r="E8" s="206">
        <v>44947196</v>
      </c>
      <c r="F8" s="206">
        <v>43242502</v>
      </c>
      <c r="G8" s="207">
        <v>41720760</v>
      </c>
      <c r="H8" s="155"/>
    </row>
    <row r="9" spans="1:12" ht="24" customHeight="1" x14ac:dyDescent="0.4">
      <c r="A9" s="43" t="s">
        <v>159</v>
      </c>
      <c r="B9" s="346" t="s">
        <v>160</v>
      </c>
      <c r="C9" s="208" t="s">
        <v>161</v>
      </c>
      <c r="D9" s="202">
        <v>7533935</v>
      </c>
      <c r="E9" s="202">
        <v>7177462</v>
      </c>
      <c r="F9" s="202">
        <v>6798361</v>
      </c>
      <c r="G9" s="203">
        <v>6575952</v>
      </c>
      <c r="H9" s="155"/>
      <c r="I9" s="349" t="s">
        <v>162</v>
      </c>
      <c r="J9" s="156" t="s">
        <v>163</v>
      </c>
    </row>
    <row r="10" spans="1:12" ht="24" customHeight="1" x14ac:dyDescent="0.4">
      <c r="B10" s="347"/>
      <c r="C10" s="208" t="s">
        <v>164</v>
      </c>
      <c r="D10" s="202">
        <v>62101</v>
      </c>
      <c r="E10" s="202">
        <v>55967</v>
      </c>
      <c r="F10" s="202">
        <v>88782</v>
      </c>
      <c r="G10" s="203">
        <v>86653</v>
      </c>
      <c r="H10" s="155"/>
      <c r="I10" s="350"/>
      <c r="J10" s="156" t="s">
        <v>165</v>
      </c>
    </row>
    <row r="11" spans="1:12" ht="24" customHeight="1" x14ac:dyDescent="0.4">
      <c r="B11" s="347"/>
      <c r="C11" s="209" t="s">
        <v>166</v>
      </c>
      <c r="D11" s="202">
        <v>5140543</v>
      </c>
      <c r="E11" s="202">
        <v>5620669</v>
      </c>
      <c r="F11" s="202">
        <v>5585067</v>
      </c>
      <c r="G11" s="203">
        <v>6014790</v>
      </c>
      <c r="H11" s="155"/>
      <c r="I11" s="350"/>
      <c r="J11" s="156" t="s">
        <v>167</v>
      </c>
    </row>
    <row r="12" spans="1:12" ht="24" customHeight="1" x14ac:dyDescent="0.4">
      <c r="B12" s="347"/>
      <c r="C12" s="208" t="s">
        <v>168</v>
      </c>
      <c r="D12" s="202">
        <v>3674935</v>
      </c>
      <c r="E12" s="202">
        <v>3752705</v>
      </c>
      <c r="F12" s="202">
        <v>3579515</v>
      </c>
      <c r="G12" s="203">
        <v>3335625</v>
      </c>
      <c r="H12" s="155"/>
      <c r="I12" s="351"/>
      <c r="J12" s="156" t="s">
        <v>169</v>
      </c>
    </row>
    <row r="13" spans="1:12" ht="24" customHeight="1" x14ac:dyDescent="0.4">
      <c r="B13" s="347"/>
      <c r="C13" s="208" t="s">
        <v>170</v>
      </c>
      <c r="D13" s="202">
        <v>20787261</v>
      </c>
      <c r="E13" s="202">
        <v>21252138</v>
      </c>
      <c r="F13" s="202">
        <v>20339117</v>
      </c>
      <c r="G13" s="203">
        <v>252130</v>
      </c>
      <c r="H13" s="155"/>
      <c r="I13" s="351"/>
      <c r="J13" s="156" t="s">
        <v>171</v>
      </c>
    </row>
    <row r="14" spans="1:12" ht="24" customHeight="1" x14ac:dyDescent="0.4">
      <c r="B14" s="347"/>
      <c r="C14" s="208" t="s">
        <v>172</v>
      </c>
      <c r="D14" s="202">
        <v>438805</v>
      </c>
      <c r="E14" s="202">
        <v>287657</v>
      </c>
      <c r="F14" s="202">
        <v>197743</v>
      </c>
      <c r="G14" s="203">
        <v>18891048</v>
      </c>
      <c r="H14" s="155"/>
      <c r="I14" s="352"/>
      <c r="J14" s="156" t="s">
        <v>173</v>
      </c>
    </row>
    <row r="15" spans="1:12" ht="24" customHeight="1" thickBot="1" x14ac:dyDescent="0.45">
      <c r="B15" s="348"/>
      <c r="C15" s="210" t="s">
        <v>174</v>
      </c>
      <c r="D15" s="211">
        <v>7145783</v>
      </c>
      <c r="E15" s="211">
        <v>6800598</v>
      </c>
      <c r="F15" s="211">
        <v>6653917</v>
      </c>
      <c r="G15" s="212">
        <v>6564562</v>
      </c>
      <c r="H15" s="155"/>
      <c r="I15" s="353" t="s">
        <v>175</v>
      </c>
      <c r="J15" s="354"/>
      <c r="K15" s="151" t="s">
        <v>176</v>
      </c>
      <c r="L15" s="157"/>
    </row>
    <row r="16" spans="1:12" ht="34.5" customHeight="1" x14ac:dyDescent="0.4">
      <c r="B16" s="355" t="s">
        <v>177</v>
      </c>
      <c r="C16" s="355"/>
      <c r="D16" s="213"/>
      <c r="E16" s="213"/>
      <c r="F16" s="213"/>
      <c r="G16" s="213"/>
      <c r="H16" s="158"/>
      <c r="I16" s="151"/>
      <c r="J16" s="151"/>
      <c r="K16" s="151"/>
      <c r="L16" s="157"/>
    </row>
    <row r="17" spans="4:11" ht="20.25" customHeight="1" x14ac:dyDescent="0.4">
      <c r="D17" s="151"/>
      <c r="E17" s="151"/>
      <c r="F17" s="151"/>
      <c r="G17" s="151"/>
      <c r="H17" s="151"/>
      <c r="I17" s="151"/>
      <c r="J17" s="151"/>
      <c r="K17" s="157"/>
    </row>
    <row r="18" spans="4:11" x14ac:dyDescent="0.4">
      <c r="D18" s="151"/>
      <c r="E18" s="151"/>
      <c r="F18" s="151"/>
      <c r="G18" s="151"/>
      <c r="H18" s="151"/>
      <c r="I18" s="151"/>
      <c r="J18" s="151"/>
      <c r="K18" s="157"/>
    </row>
    <row r="19" spans="4:11" x14ac:dyDescent="0.4">
      <c r="D19" s="151"/>
      <c r="E19" s="151"/>
      <c r="F19" s="151"/>
      <c r="G19" s="151"/>
      <c r="H19" s="151"/>
      <c r="I19" s="151"/>
      <c r="J19" s="151"/>
      <c r="K19" s="157"/>
    </row>
    <row r="20" spans="4:11" x14ac:dyDescent="0.4">
      <c r="D20" s="151"/>
      <c r="E20" s="151"/>
      <c r="F20" s="151"/>
      <c r="G20" s="151"/>
      <c r="H20" s="151"/>
      <c r="I20" s="151"/>
      <c r="J20" s="151"/>
      <c r="K20" s="157"/>
    </row>
    <row r="21" spans="4:11" x14ac:dyDescent="0.4">
      <c r="D21" s="151"/>
      <c r="E21" s="151"/>
      <c r="F21" s="151"/>
      <c r="G21" s="151"/>
      <c r="H21" s="151"/>
      <c r="I21" s="151"/>
      <c r="J21" s="151"/>
      <c r="K21" s="157"/>
    </row>
    <row r="22" spans="4:11" x14ac:dyDescent="0.4">
      <c r="D22" s="151"/>
      <c r="E22" s="151"/>
      <c r="F22" s="151"/>
      <c r="G22" s="151"/>
      <c r="H22" s="151"/>
      <c r="I22" s="151"/>
      <c r="J22" s="151"/>
      <c r="K22" s="157"/>
    </row>
    <row r="23" spans="4:11" x14ac:dyDescent="0.4">
      <c r="H23" s="151"/>
      <c r="I23" s="151"/>
    </row>
  </sheetData>
  <mergeCells count="10">
    <mergeCell ref="B9:B15"/>
    <mergeCell ref="I9:I14"/>
    <mergeCell ref="I15:J15"/>
    <mergeCell ref="B16:C16"/>
    <mergeCell ref="B2:C2"/>
    <mergeCell ref="B4:C4"/>
    <mergeCell ref="B5:C5"/>
    <mergeCell ref="B6:C6"/>
    <mergeCell ref="B7:C7"/>
    <mergeCell ref="B8:C8"/>
  </mergeCells>
  <phoneticPr fontId="4"/>
  <pageMargins left="0.7" right="0.7" top="0.75" bottom="0.75" header="0.3" footer="0.3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VK34"/>
  <sheetViews>
    <sheetView showGridLines="0" tabSelected="1" zoomScale="90" zoomScaleNormal="90" workbookViewId="0">
      <selection activeCell="E18" sqref="E18"/>
    </sheetView>
  </sheetViews>
  <sheetFormatPr defaultColWidth="9" defaultRowHeight="13.5" x14ac:dyDescent="0.4"/>
  <cols>
    <col min="1" max="1" width="9" style="1"/>
    <col min="2" max="2" width="5.25" style="1" customWidth="1"/>
    <col min="3" max="3" width="15.5" style="1" customWidth="1"/>
    <col min="4" max="7" width="15.625" style="1" customWidth="1"/>
    <col min="8" max="11" width="9" style="1"/>
    <col min="12" max="12" width="9.25" style="1" customWidth="1"/>
    <col min="13" max="243" width="9" style="1"/>
    <col min="244" max="244" width="5.25" style="1" customWidth="1"/>
    <col min="245" max="245" width="15.5" style="1" customWidth="1"/>
    <col min="246" max="259" width="9" style="1" hidden="1" customWidth="1"/>
    <col min="260" max="263" width="15.625" style="1" customWidth="1"/>
    <col min="264" max="267" width="9" style="1"/>
    <col min="268" max="268" width="9.25" style="1" customWidth="1"/>
    <col min="269" max="499" width="9" style="1"/>
    <col min="500" max="500" width="5.25" style="1" customWidth="1"/>
    <col min="501" max="501" width="15.5" style="1" customWidth="1"/>
    <col min="502" max="515" width="9" style="1" hidden="1" customWidth="1"/>
    <col min="516" max="519" width="15.625" style="1" customWidth="1"/>
    <col min="520" max="523" width="9" style="1"/>
    <col min="524" max="524" width="9.25" style="1" customWidth="1"/>
    <col min="525" max="755" width="9" style="1"/>
    <col min="756" max="756" width="5.25" style="1" customWidth="1"/>
    <col min="757" max="757" width="15.5" style="1" customWidth="1"/>
    <col min="758" max="771" width="9" style="1" hidden="1" customWidth="1"/>
    <col min="772" max="775" width="15.625" style="1" customWidth="1"/>
    <col min="776" max="779" width="9" style="1"/>
    <col min="780" max="780" width="9.25" style="1" customWidth="1"/>
    <col min="781" max="1011" width="9" style="1"/>
    <col min="1012" max="1012" width="5.25" style="1" customWidth="1"/>
    <col min="1013" max="1013" width="15.5" style="1" customWidth="1"/>
    <col min="1014" max="1027" width="9" style="1" hidden="1" customWidth="1"/>
    <col min="1028" max="1031" width="15.625" style="1" customWidth="1"/>
    <col min="1032" max="1035" width="9" style="1"/>
    <col min="1036" max="1036" width="9.25" style="1" customWidth="1"/>
    <col min="1037" max="1267" width="9" style="1"/>
    <col min="1268" max="1268" width="5.25" style="1" customWidth="1"/>
    <col min="1269" max="1269" width="15.5" style="1" customWidth="1"/>
    <col min="1270" max="1283" width="9" style="1" hidden="1" customWidth="1"/>
    <col min="1284" max="1287" width="15.625" style="1" customWidth="1"/>
    <col min="1288" max="1291" width="9" style="1"/>
    <col min="1292" max="1292" width="9.25" style="1" customWidth="1"/>
    <col min="1293" max="1523" width="9" style="1"/>
    <col min="1524" max="1524" width="5.25" style="1" customWidth="1"/>
    <col min="1525" max="1525" width="15.5" style="1" customWidth="1"/>
    <col min="1526" max="1539" width="9" style="1" hidden="1" customWidth="1"/>
    <col min="1540" max="1543" width="15.625" style="1" customWidth="1"/>
    <col min="1544" max="1547" width="9" style="1"/>
    <col min="1548" max="1548" width="9.25" style="1" customWidth="1"/>
    <col min="1549" max="1779" width="9" style="1"/>
    <col min="1780" max="1780" width="5.25" style="1" customWidth="1"/>
    <col min="1781" max="1781" width="15.5" style="1" customWidth="1"/>
    <col min="1782" max="1795" width="9" style="1" hidden="1" customWidth="1"/>
    <col min="1796" max="1799" width="15.625" style="1" customWidth="1"/>
    <col min="1800" max="1803" width="9" style="1"/>
    <col min="1804" max="1804" width="9.25" style="1" customWidth="1"/>
    <col min="1805" max="2035" width="9" style="1"/>
    <col min="2036" max="2036" width="5.25" style="1" customWidth="1"/>
    <col min="2037" max="2037" width="15.5" style="1" customWidth="1"/>
    <col min="2038" max="2051" width="9" style="1" hidden="1" customWidth="1"/>
    <col min="2052" max="2055" width="15.625" style="1" customWidth="1"/>
    <col min="2056" max="2059" width="9" style="1"/>
    <col min="2060" max="2060" width="9.25" style="1" customWidth="1"/>
    <col min="2061" max="2291" width="9" style="1"/>
    <col min="2292" max="2292" width="5.25" style="1" customWidth="1"/>
    <col min="2293" max="2293" width="15.5" style="1" customWidth="1"/>
    <col min="2294" max="2307" width="9" style="1" hidden="1" customWidth="1"/>
    <col min="2308" max="2311" width="15.625" style="1" customWidth="1"/>
    <col min="2312" max="2315" width="9" style="1"/>
    <col min="2316" max="2316" width="9.25" style="1" customWidth="1"/>
    <col min="2317" max="2547" width="9" style="1"/>
    <col min="2548" max="2548" width="5.25" style="1" customWidth="1"/>
    <col min="2549" max="2549" width="15.5" style="1" customWidth="1"/>
    <col min="2550" max="2563" width="9" style="1" hidden="1" customWidth="1"/>
    <col min="2564" max="2567" width="15.625" style="1" customWidth="1"/>
    <col min="2568" max="2571" width="9" style="1"/>
    <col min="2572" max="2572" width="9.25" style="1" customWidth="1"/>
    <col min="2573" max="2803" width="9" style="1"/>
    <col min="2804" max="2804" width="5.25" style="1" customWidth="1"/>
    <col min="2805" max="2805" width="15.5" style="1" customWidth="1"/>
    <col min="2806" max="2819" width="9" style="1" hidden="1" customWidth="1"/>
    <col min="2820" max="2823" width="15.625" style="1" customWidth="1"/>
    <col min="2824" max="2827" width="9" style="1"/>
    <col min="2828" max="2828" width="9.25" style="1" customWidth="1"/>
    <col min="2829" max="3059" width="9" style="1"/>
    <col min="3060" max="3060" width="5.25" style="1" customWidth="1"/>
    <col min="3061" max="3061" width="15.5" style="1" customWidth="1"/>
    <col min="3062" max="3075" width="9" style="1" hidden="1" customWidth="1"/>
    <col min="3076" max="3079" width="15.625" style="1" customWidth="1"/>
    <col min="3080" max="3083" width="9" style="1"/>
    <col min="3084" max="3084" width="9.25" style="1" customWidth="1"/>
    <col min="3085" max="3315" width="9" style="1"/>
    <col min="3316" max="3316" width="5.25" style="1" customWidth="1"/>
    <col min="3317" max="3317" width="15.5" style="1" customWidth="1"/>
    <col min="3318" max="3331" width="9" style="1" hidden="1" customWidth="1"/>
    <col min="3332" max="3335" width="15.625" style="1" customWidth="1"/>
    <col min="3336" max="3339" width="9" style="1"/>
    <col min="3340" max="3340" width="9.25" style="1" customWidth="1"/>
    <col min="3341" max="3571" width="9" style="1"/>
    <col min="3572" max="3572" width="5.25" style="1" customWidth="1"/>
    <col min="3573" max="3573" width="15.5" style="1" customWidth="1"/>
    <col min="3574" max="3587" width="9" style="1" hidden="1" customWidth="1"/>
    <col min="3588" max="3591" width="15.625" style="1" customWidth="1"/>
    <col min="3592" max="3595" width="9" style="1"/>
    <col min="3596" max="3596" width="9.25" style="1" customWidth="1"/>
    <col min="3597" max="3827" width="9" style="1"/>
    <col min="3828" max="3828" width="5.25" style="1" customWidth="1"/>
    <col min="3829" max="3829" width="15.5" style="1" customWidth="1"/>
    <col min="3830" max="3843" width="9" style="1" hidden="1" customWidth="1"/>
    <col min="3844" max="3847" width="15.625" style="1" customWidth="1"/>
    <col min="3848" max="3851" width="9" style="1"/>
    <col min="3852" max="3852" width="9.25" style="1" customWidth="1"/>
    <col min="3853" max="4083" width="9" style="1"/>
    <col min="4084" max="4084" width="5.25" style="1" customWidth="1"/>
    <col min="4085" max="4085" width="15.5" style="1" customWidth="1"/>
    <col min="4086" max="4099" width="9" style="1" hidden="1" customWidth="1"/>
    <col min="4100" max="4103" width="15.625" style="1" customWidth="1"/>
    <col min="4104" max="4107" width="9" style="1"/>
    <col min="4108" max="4108" width="9.25" style="1" customWidth="1"/>
    <col min="4109" max="4339" width="9" style="1"/>
    <col min="4340" max="4340" width="5.25" style="1" customWidth="1"/>
    <col min="4341" max="4341" width="15.5" style="1" customWidth="1"/>
    <col min="4342" max="4355" width="9" style="1" hidden="1" customWidth="1"/>
    <col min="4356" max="4359" width="15.625" style="1" customWidth="1"/>
    <col min="4360" max="4363" width="9" style="1"/>
    <col min="4364" max="4364" width="9.25" style="1" customWidth="1"/>
    <col min="4365" max="4595" width="9" style="1"/>
    <col min="4596" max="4596" width="5.25" style="1" customWidth="1"/>
    <col min="4597" max="4597" width="15.5" style="1" customWidth="1"/>
    <col min="4598" max="4611" width="9" style="1" hidden="1" customWidth="1"/>
    <col min="4612" max="4615" width="15.625" style="1" customWidth="1"/>
    <col min="4616" max="4619" width="9" style="1"/>
    <col min="4620" max="4620" width="9.25" style="1" customWidth="1"/>
    <col min="4621" max="4851" width="9" style="1"/>
    <col min="4852" max="4852" width="5.25" style="1" customWidth="1"/>
    <col min="4853" max="4853" width="15.5" style="1" customWidth="1"/>
    <col min="4854" max="4867" width="9" style="1" hidden="1" customWidth="1"/>
    <col min="4868" max="4871" width="15.625" style="1" customWidth="1"/>
    <col min="4872" max="4875" width="9" style="1"/>
    <col min="4876" max="4876" width="9.25" style="1" customWidth="1"/>
    <col min="4877" max="5107" width="9" style="1"/>
    <col min="5108" max="5108" width="5.25" style="1" customWidth="1"/>
    <col min="5109" max="5109" width="15.5" style="1" customWidth="1"/>
    <col min="5110" max="5123" width="9" style="1" hidden="1" customWidth="1"/>
    <col min="5124" max="5127" width="15.625" style="1" customWidth="1"/>
    <col min="5128" max="5131" width="9" style="1"/>
    <col min="5132" max="5132" width="9.25" style="1" customWidth="1"/>
    <col min="5133" max="5363" width="9" style="1"/>
    <col min="5364" max="5364" width="5.25" style="1" customWidth="1"/>
    <col min="5365" max="5365" width="15.5" style="1" customWidth="1"/>
    <col min="5366" max="5379" width="9" style="1" hidden="1" customWidth="1"/>
    <col min="5380" max="5383" width="15.625" style="1" customWidth="1"/>
    <col min="5384" max="5387" width="9" style="1"/>
    <col min="5388" max="5388" width="9.25" style="1" customWidth="1"/>
    <col min="5389" max="5619" width="9" style="1"/>
    <col min="5620" max="5620" width="5.25" style="1" customWidth="1"/>
    <col min="5621" max="5621" width="15.5" style="1" customWidth="1"/>
    <col min="5622" max="5635" width="9" style="1" hidden="1" customWidth="1"/>
    <col min="5636" max="5639" width="15.625" style="1" customWidth="1"/>
    <col min="5640" max="5643" width="9" style="1"/>
    <col min="5644" max="5644" width="9.25" style="1" customWidth="1"/>
    <col min="5645" max="5875" width="9" style="1"/>
    <col min="5876" max="5876" width="5.25" style="1" customWidth="1"/>
    <col min="5877" max="5877" width="15.5" style="1" customWidth="1"/>
    <col min="5878" max="5891" width="9" style="1" hidden="1" customWidth="1"/>
    <col min="5892" max="5895" width="15.625" style="1" customWidth="1"/>
    <col min="5896" max="5899" width="9" style="1"/>
    <col min="5900" max="5900" width="9.25" style="1" customWidth="1"/>
    <col min="5901" max="6131" width="9" style="1"/>
    <col min="6132" max="6132" width="5.25" style="1" customWidth="1"/>
    <col min="6133" max="6133" width="15.5" style="1" customWidth="1"/>
    <col min="6134" max="6147" width="9" style="1" hidden="1" customWidth="1"/>
    <col min="6148" max="6151" width="15.625" style="1" customWidth="1"/>
    <col min="6152" max="6155" width="9" style="1"/>
    <col min="6156" max="6156" width="9.25" style="1" customWidth="1"/>
    <col min="6157" max="6387" width="9" style="1"/>
    <col min="6388" max="6388" width="5.25" style="1" customWidth="1"/>
    <col min="6389" max="6389" width="15.5" style="1" customWidth="1"/>
    <col min="6390" max="6403" width="9" style="1" hidden="1" customWidth="1"/>
    <col min="6404" max="6407" width="15.625" style="1" customWidth="1"/>
    <col min="6408" max="6411" width="9" style="1"/>
    <col min="6412" max="6412" width="9.25" style="1" customWidth="1"/>
    <col min="6413" max="6643" width="9" style="1"/>
    <col min="6644" max="6644" width="5.25" style="1" customWidth="1"/>
    <col min="6645" max="6645" width="15.5" style="1" customWidth="1"/>
    <col min="6646" max="6659" width="9" style="1" hidden="1" customWidth="1"/>
    <col min="6660" max="6663" width="15.625" style="1" customWidth="1"/>
    <col min="6664" max="6667" width="9" style="1"/>
    <col min="6668" max="6668" width="9.25" style="1" customWidth="1"/>
    <col min="6669" max="6899" width="9" style="1"/>
    <col min="6900" max="6900" width="5.25" style="1" customWidth="1"/>
    <col min="6901" max="6901" width="15.5" style="1" customWidth="1"/>
    <col min="6902" max="6915" width="9" style="1" hidden="1" customWidth="1"/>
    <col min="6916" max="6919" width="15.625" style="1" customWidth="1"/>
    <col min="6920" max="6923" width="9" style="1"/>
    <col min="6924" max="6924" width="9.25" style="1" customWidth="1"/>
    <col min="6925" max="7155" width="9" style="1"/>
    <col min="7156" max="7156" width="5.25" style="1" customWidth="1"/>
    <col min="7157" max="7157" width="15.5" style="1" customWidth="1"/>
    <col min="7158" max="7171" width="9" style="1" hidden="1" customWidth="1"/>
    <col min="7172" max="7175" width="15.625" style="1" customWidth="1"/>
    <col min="7176" max="7179" width="9" style="1"/>
    <col min="7180" max="7180" width="9.25" style="1" customWidth="1"/>
    <col min="7181" max="7411" width="9" style="1"/>
    <col min="7412" max="7412" width="5.25" style="1" customWidth="1"/>
    <col min="7413" max="7413" width="15.5" style="1" customWidth="1"/>
    <col min="7414" max="7427" width="9" style="1" hidden="1" customWidth="1"/>
    <col min="7428" max="7431" width="15.625" style="1" customWidth="1"/>
    <col min="7432" max="7435" width="9" style="1"/>
    <col min="7436" max="7436" width="9.25" style="1" customWidth="1"/>
    <col min="7437" max="7667" width="9" style="1"/>
    <col min="7668" max="7668" width="5.25" style="1" customWidth="1"/>
    <col min="7669" max="7669" width="15.5" style="1" customWidth="1"/>
    <col min="7670" max="7683" width="9" style="1" hidden="1" customWidth="1"/>
    <col min="7684" max="7687" width="15.625" style="1" customWidth="1"/>
    <col min="7688" max="7691" width="9" style="1"/>
    <col min="7692" max="7692" width="9.25" style="1" customWidth="1"/>
    <col min="7693" max="7923" width="9" style="1"/>
    <col min="7924" max="7924" width="5.25" style="1" customWidth="1"/>
    <col min="7925" max="7925" width="15.5" style="1" customWidth="1"/>
    <col min="7926" max="7939" width="9" style="1" hidden="1" customWidth="1"/>
    <col min="7940" max="7943" width="15.625" style="1" customWidth="1"/>
    <col min="7944" max="7947" width="9" style="1"/>
    <col min="7948" max="7948" width="9.25" style="1" customWidth="1"/>
    <col min="7949" max="8179" width="9" style="1"/>
    <col min="8180" max="8180" width="5.25" style="1" customWidth="1"/>
    <col min="8181" max="8181" width="15.5" style="1" customWidth="1"/>
    <col min="8182" max="8195" width="9" style="1" hidden="1" customWidth="1"/>
    <col min="8196" max="8199" width="15.625" style="1" customWidth="1"/>
    <col min="8200" max="8203" width="9" style="1"/>
    <col min="8204" max="8204" width="9.25" style="1" customWidth="1"/>
    <col min="8205" max="8435" width="9" style="1"/>
    <col min="8436" max="8436" width="5.25" style="1" customWidth="1"/>
    <col min="8437" max="8437" width="15.5" style="1" customWidth="1"/>
    <col min="8438" max="8451" width="9" style="1" hidden="1" customWidth="1"/>
    <col min="8452" max="8455" width="15.625" style="1" customWidth="1"/>
    <col min="8456" max="8459" width="9" style="1"/>
    <col min="8460" max="8460" width="9.25" style="1" customWidth="1"/>
    <col min="8461" max="8691" width="9" style="1"/>
    <col min="8692" max="8692" width="5.25" style="1" customWidth="1"/>
    <col min="8693" max="8693" width="15.5" style="1" customWidth="1"/>
    <col min="8694" max="8707" width="9" style="1" hidden="1" customWidth="1"/>
    <col min="8708" max="8711" width="15.625" style="1" customWidth="1"/>
    <col min="8712" max="8715" width="9" style="1"/>
    <col min="8716" max="8716" width="9.25" style="1" customWidth="1"/>
    <col min="8717" max="8947" width="9" style="1"/>
    <col min="8948" max="8948" width="5.25" style="1" customWidth="1"/>
    <col min="8949" max="8949" width="15.5" style="1" customWidth="1"/>
    <col min="8950" max="8963" width="9" style="1" hidden="1" customWidth="1"/>
    <col min="8964" max="8967" width="15.625" style="1" customWidth="1"/>
    <col min="8968" max="8971" width="9" style="1"/>
    <col min="8972" max="8972" width="9.25" style="1" customWidth="1"/>
    <col min="8973" max="9203" width="9" style="1"/>
    <col min="9204" max="9204" width="5.25" style="1" customWidth="1"/>
    <col min="9205" max="9205" width="15.5" style="1" customWidth="1"/>
    <col min="9206" max="9219" width="9" style="1" hidden="1" customWidth="1"/>
    <col min="9220" max="9223" width="15.625" style="1" customWidth="1"/>
    <col min="9224" max="9227" width="9" style="1"/>
    <col min="9228" max="9228" width="9.25" style="1" customWidth="1"/>
    <col min="9229" max="9459" width="9" style="1"/>
    <col min="9460" max="9460" width="5.25" style="1" customWidth="1"/>
    <col min="9461" max="9461" width="15.5" style="1" customWidth="1"/>
    <col min="9462" max="9475" width="9" style="1" hidden="1" customWidth="1"/>
    <col min="9476" max="9479" width="15.625" style="1" customWidth="1"/>
    <col min="9480" max="9483" width="9" style="1"/>
    <col min="9484" max="9484" width="9.25" style="1" customWidth="1"/>
    <col min="9485" max="9715" width="9" style="1"/>
    <col min="9716" max="9716" width="5.25" style="1" customWidth="1"/>
    <col min="9717" max="9717" width="15.5" style="1" customWidth="1"/>
    <col min="9718" max="9731" width="9" style="1" hidden="1" customWidth="1"/>
    <col min="9732" max="9735" width="15.625" style="1" customWidth="1"/>
    <col min="9736" max="9739" width="9" style="1"/>
    <col min="9740" max="9740" width="9.25" style="1" customWidth="1"/>
    <col min="9741" max="9971" width="9" style="1"/>
    <col min="9972" max="9972" width="5.25" style="1" customWidth="1"/>
    <col min="9973" max="9973" width="15.5" style="1" customWidth="1"/>
    <col min="9974" max="9987" width="9" style="1" hidden="1" customWidth="1"/>
    <col min="9988" max="9991" width="15.625" style="1" customWidth="1"/>
    <col min="9992" max="9995" width="9" style="1"/>
    <col min="9996" max="9996" width="9.25" style="1" customWidth="1"/>
    <col min="9997" max="10227" width="9" style="1"/>
    <col min="10228" max="10228" width="5.25" style="1" customWidth="1"/>
    <col min="10229" max="10229" width="15.5" style="1" customWidth="1"/>
    <col min="10230" max="10243" width="9" style="1" hidden="1" customWidth="1"/>
    <col min="10244" max="10247" width="15.625" style="1" customWidth="1"/>
    <col min="10248" max="10251" width="9" style="1"/>
    <col min="10252" max="10252" width="9.25" style="1" customWidth="1"/>
    <col min="10253" max="10483" width="9" style="1"/>
    <col min="10484" max="10484" width="5.25" style="1" customWidth="1"/>
    <col min="10485" max="10485" width="15.5" style="1" customWidth="1"/>
    <col min="10486" max="10499" width="9" style="1" hidden="1" customWidth="1"/>
    <col min="10500" max="10503" width="15.625" style="1" customWidth="1"/>
    <col min="10504" max="10507" width="9" style="1"/>
    <col min="10508" max="10508" width="9.25" style="1" customWidth="1"/>
    <col min="10509" max="10739" width="9" style="1"/>
    <col min="10740" max="10740" width="5.25" style="1" customWidth="1"/>
    <col min="10741" max="10741" width="15.5" style="1" customWidth="1"/>
    <col min="10742" max="10755" width="9" style="1" hidden="1" customWidth="1"/>
    <col min="10756" max="10759" width="15.625" style="1" customWidth="1"/>
    <col min="10760" max="10763" width="9" style="1"/>
    <col min="10764" max="10764" width="9.25" style="1" customWidth="1"/>
    <col min="10765" max="10995" width="9" style="1"/>
    <col min="10996" max="10996" width="5.25" style="1" customWidth="1"/>
    <col min="10997" max="10997" width="15.5" style="1" customWidth="1"/>
    <col min="10998" max="11011" width="9" style="1" hidden="1" customWidth="1"/>
    <col min="11012" max="11015" width="15.625" style="1" customWidth="1"/>
    <col min="11016" max="11019" width="9" style="1"/>
    <col min="11020" max="11020" width="9.25" style="1" customWidth="1"/>
    <col min="11021" max="11251" width="9" style="1"/>
    <col min="11252" max="11252" width="5.25" style="1" customWidth="1"/>
    <col min="11253" max="11253" width="15.5" style="1" customWidth="1"/>
    <col min="11254" max="11267" width="9" style="1" hidden="1" customWidth="1"/>
    <col min="11268" max="11271" width="15.625" style="1" customWidth="1"/>
    <col min="11272" max="11275" width="9" style="1"/>
    <col min="11276" max="11276" width="9.25" style="1" customWidth="1"/>
    <col min="11277" max="11507" width="9" style="1"/>
    <col min="11508" max="11508" width="5.25" style="1" customWidth="1"/>
    <col min="11509" max="11509" width="15.5" style="1" customWidth="1"/>
    <col min="11510" max="11523" width="9" style="1" hidden="1" customWidth="1"/>
    <col min="11524" max="11527" width="15.625" style="1" customWidth="1"/>
    <col min="11528" max="11531" width="9" style="1"/>
    <col min="11532" max="11532" width="9.25" style="1" customWidth="1"/>
    <col min="11533" max="11763" width="9" style="1"/>
    <col min="11764" max="11764" width="5.25" style="1" customWidth="1"/>
    <col min="11765" max="11765" width="15.5" style="1" customWidth="1"/>
    <col min="11766" max="11779" width="9" style="1" hidden="1" customWidth="1"/>
    <col min="11780" max="11783" width="15.625" style="1" customWidth="1"/>
    <col min="11784" max="11787" width="9" style="1"/>
    <col min="11788" max="11788" width="9.25" style="1" customWidth="1"/>
    <col min="11789" max="12019" width="9" style="1"/>
    <col min="12020" max="12020" width="5.25" style="1" customWidth="1"/>
    <col min="12021" max="12021" width="15.5" style="1" customWidth="1"/>
    <col min="12022" max="12035" width="9" style="1" hidden="1" customWidth="1"/>
    <col min="12036" max="12039" width="15.625" style="1" customWidth="1"/>
    <col min="12040" max="12043" width="9" style="1"/>
    <col min="12044" max="12044" width="9.25" style="1" customWidth="1"/>
    <col min="12045" max="12275" width="9" style="1"/>
    <col min="12276" max="12276" width="5.25" style="1" customWidth="1"/>
    <col min="12277" max="12277" width="15.5" style="1" customWidth="1"/>
    <col min="12278" max="12291" width="9" style="1" hidden="1" customWidth="1"/>
    <col min="12292" max="12295" width="15.625" style="1" customWidth="1"/>
    <col min="12296" max="12299" width="9" style="1"/>
    <col min="12300" max="12300" width="9.25" style="1" customWidth="1"/>
    <col min="12301" max="12531" width="9" style="1"/>
    <col min="12532" max="12532" width="5.25" style="1" customWidth="1"/>
    <col min="12533" max="12533" width="15.5" style="1" customWidth="1"/>
    <col min="12534" max="12547" width="9" style="1" hidden="1" customWidth="1"/>
    <col min="12548" max="12551" width="15.625" style="1" customWidth="1"/>
    <col min="12552" max="12555" width="9" style="1"/>
    <col min="12556" max="12556" width="9.25" style="1" customWidth="1"/>
    <col min="12557" max="12787" width="9" style="1"/>
    <col min="12788" max="12788" width="5.25" style="1" customWidth="1"/>
    <col min="12789" max="12789" width="15.5" style="1" customWidth="1"/>
    <col min="12790" max="12803" width="9" style="1" hidden="1" customWidth="1"/>
    <col min="12804" max="12807" width="15.625" style="1" customWidth="1"/>
    <col min="12808" max="12811" width="9" style="1"/>
    <col min="12812" max="12812" width="9.25" style="1" customWidth="1"/>
    <col min="12813" max="13043" width="9" style="1"/>
    <col min="13044" max="13044" width="5.25" style="1" customWidth="1"/>
    <col min="13045" max="13045" width="15.5" style="1" customWidth="1"/>
    <col min="13046" max="13059" width="9" style="1" hidden="1" customWidth="1"/>
    <col min="13060" max="13063" width="15.625" style="1" customWidth="1"/>
    <col min="13064" max="13067" width="9" style="1"/>
    <col min="13068" max="13068" width="9.25" style="1" customWidth="1"/>
    <col min="13069" max="13299" width="9" style="1"/>
    <col min="13300" max="13300" width="5.25" style="1" customWidth="1"/>
    <col min="13301" max="13301" width="15.5" style="1" customWidth="1"/>
    <col min="13302" max="13315" width="9" style="1" hidden="1" customWidth="1"/>
    <col min="13316" max="13319" width="15.625" style="1" customWidth="1"/>
    <col min="13320" max="13323" width="9" style="1"/>
    <col min="13324" max="13324" width="9.25" style="1" customWidth="1"/>
    <col min="13325" max="13555" width="9" style="1"/>
    <col min="13556" max="13556" width="5.25" style="1" customWidth="1"/>
    <col min="13557" max="13557" width="15.5" style="1" customWidth="1"/>
    <col min="13558" max="13571" width="9" style="1" hidden="1" customWidth="1"/>
    <col min="13572" max="13575" width="15.625" style="1" customWidth="1"/>
    <col min="13576" max="13579" width="9" style="1"/>
    <col min="13580" max="13580" width="9.25" style="1" customWidth="1"/>
    <col min="13581" max="13811" width="9" style="1"/>
    <col min="13812" max="13812" width="5.25" style="1" customWidth="1"/>
    <col min="13813" max="13813" width="15.5" style="1" customWidth="1"/>
    <col min="13814" max="13827" width="9" style="1" hidden="1" customWidth="1"/>
    <col min="13828" max="13831" width="15.625" style="1" customWidth="1"/>
    <col min="13832" max="13835" width="9" style="1"/>
    <col min="13836" max="13836" width="9.25" style="1" customWidth="1"/>
    <col min="13837" max="14067" width="9" style="1"/>
    <col min="14068" max="14068" width="5.25" style="1" customWidth="1"/>
    <col min="14069" max="14069" width="15.5" style="1" customWidth="1"/>
    <col min="14070" max="14083" width="9" style="1" hidden="1" customWidth="1"/>
    <col min="14084" max="14087" width="15.625" style="1" customWidth="1"/>
    <col min="14088" max="14091" width="9" style="1"/>
    <col min="14092" max="14092" width="9.25" style="1" customWidth="1"/>
    <col min="14093" max="14323" width="9" style="1"/>
    <col min="14324" max="14324" width="5.25" style="1" customWidth="1"/>
    <col min="14325" max="14325" width="15.5" style="1" customWidth="1"/>
    <col min="14326" max="14339" width="9" style="1" hidden="1" customWidth="1"/>
    <col min="14340" max="14343" width="15.625" style="1" customWidth="1"/>
    <col min="14344" max="14347" width="9" style="1"/>
    <col min="14348" max="14348" width="9.25" style="1" customWidth="1"/>
    <col min="14349" max="14579" width="9" style="1"/>
    <col min="14580" max="14580" width="5.25" style="1" customWidth="1"/>
    <col min="14581" max="14581" width="15.5" style="1" customWidth="1"/>
    <col min="14582" max="14595" width="9" style="1" hidden="1" customWidth="1"/>
    <col min="14596" max="14599" width="15.625" style="1" customWidth="1"/>
    <col min="14600" max="14603" width="9" style="1"/>
    <col min="14604" max="14604" width="9.25" style="1" customWidth="1"/>
    <col min="14605" max="14835" width="9" style="1"/>
    <col min="14836" max="14836" width="5.25" style="1" customWidth="1"/>
    <col min="14837" max="14837" width="15.5" style="1" customWidth="1"/>
    <col min="14838" max="14851" width="9" style="1" hidden="1" customWidth="1"/>
    <col min="14852" max="14855" width="15.625" style="1" customWidth="1"/>
    <col min="14856" max="14859" width="9" style="1"/>
    <col min="14860" max="14860" width="9.25" style="1" customWidth="1"/>
    <col min="14861" max="15091" width="9" style="1"/>
    <col min="15092" max="15092" width="5.25" style="1" customWidth="1"/>
    <col min="15093" max="15093" width="15.5" style="1" customWidth="1"/>
    <col min="15094" max="15107" width="9" style="1" hidden="1" customWidth="1"/>
    <col min="15108" max="15111" width="15.625" style="1" customWidth="1"/>
    <col min="15112" max="15115" width="9" style="1"/>
    <col min="15116" max="15116" width="9.25" style="1" customWidth="1"/>
    <col min="15117" max="15347" width="9" style="1"/>
    <col min="15348" max="15348" width="5.25" style="1" customWidth="1"/>
    <col min="15349" max="15349" width="15.5" style="1" customWidth="1"/>
    <col min="15350" max="15363" width="9" style="1" hidden="1" customWidth="1"/>
    <col min="15364" max="15367" width="15.625" style="1" customWidth="1"/>
    <col min="15368" max="15371" width="9" style="1"/>
    <col min="15372" max="15372" width="9.25" style="1" customWidth="1"/>
    <col min="15373" max="15603" width="9" style="1"/>
    <col min="15604" max="15604" width="5.25" style="1" customWidth="1"/>
    <col min="15605" max="15605" width="15.5" style="1" customWidth="1"/>
    <col min="15606" max="15619" width="9" style="1" hidden="1" customWidth="1"/>
    <col min="15620" max="15623" width="15.625" style="1" customWidth="1"/>
    <col min="15624" max="15627" width="9" style="1"/>
    <col min="15628" max="15628" width="9.25" style="1" customWidth="1"/>
    <col min="15629" max="15859" width="9" style="1"/>
    <col min="15860" max="15860" width="5.25" style="1" customWidth="1"/>
    <col min="15861" max="15861" width="15.5" style="1" customWidth="1"/>
    <col min="15862" max="15875" width="9" style="1" hidden="1" customWidth="1"/>
    <col min="15876" max="15879" width="15.625" style="1" customWidth="1"/>
    <col min="15880" max="15883" width="9" style="1"/>
    <col min="15884" max="15884" width="9.25" style="1" customWidth="1"/>
    <col min="15885" max="16115" width="9" style="1"/>
    <col min="16116" max="16116" width="5.25" style="1" customWidth="1"/>
    <col min="16117" max="16117" width="15.5" style="1" customWidth="1"/>
    <col min="16118" max="16131" width="9" style="1" hidden="1" customWidth="1"/>
    <col min="16132" max="16135" width="15.625" style="1" customWidth="1"/>
    <col min="16136" max="16139" width="9" style="1"/>
    <col min="16140" max="16140" width="9.25" style="1" customWidth="1"/>
    <col min="16141" max="16384" width="9" style="1"/>
  </cols>
  <sheetData>
    <row r="2" spans="2:14" ht="17.25" x14ac:dyDescent="0.4">
      <c r="B2" s="382" t="s">
        <v>197</v>
      </c>
      <c r="C2" s="382"/>
      <c r="D2" s="382"/>
    </row>
    <row r="3" spans="2:14" ht="14.25" thickBot="1" x14ac:dyDescent="0.2">
      <c r="E3" s="2"/>
      <c r="G3" s="2" t="s">
        <v>0</v>
      </c>
    </row>
    <row r="4" spans="2:14" ht="19.5" customHeight="1" x14ac:dyDescent="0.4">
      <c r="B4" s="372"/>
      <c r="C4" s="373"/>
      <c r="D4" s="376" t="s">
        <v>204</v>
      </c>
      <c r="E4" s="376"/>
      <c r="F4" s="383">
        <v>4</v>
      </c>
      <c r="G4" s="384"/>
    </row>
    <row r="5" spans="2:14" ht="19.5" customHeight="1" x14ac:dyDescent="0.4">
      <c r="B5" s="374"/>
      <c r="C5" s="375"/>
      <c r="D5" s="3" t="s">
        <v>1</v>
      </c>
      <c r="E5" s="3" t="s">
        <v>2</v>
      </c>
      <c r="F5" s="3" t="s">
        <v>1</v>
      </c>
      <c r="G5" s="4" t="s">
        <v>2</v>
      </c>
    </row>
    <row r="6" spans="2:14" ht="24.75" customHeight="1" x14ac:dyDescent="0.4">
      <c r="B6" s="385" t="s">
        <v>3</v>
      </c>
      <c r="C6" s="386"/>
      <c r="D6" s="5">
        <v>848507.7300000001</v>
      </c>
      <c r="E6" s="5">
        <v>175185.51</v>
      </c>
      <c r="F6" s="5">
        <v>854997.6</v>
      </c>
      <c r="G6" s="6">
        <v>175353.37</v>
      </c>
    </row>
    <row r="7" spans="2:14" ht="24.75" customHeight="1" x14ac:dyDescent="0.4">
      <c r="B7" s="387" t="s">
        <v>4</v>
      </c>
      <c r="C7" s="3" t="s">
        <v>5</v>
      </c>
      <c r="D7" s="7">
        <v>794029.18</v>
      </c>
      <c r="E7" s="7">
        <v>175185.51</v>
      </c>
      <c r="F7" s="7">
        <v>801342.03</v>
      </c>
      <c r="G7" s="8">
        <v>175353.37</v>
      </c>
    </row>
    <row r="8" spans="2:14" ht="24.75" customHeight="1" x14ac:dyDescent="0.4">
      <c r="B8" s="388"/>
      <c r="C8" s="9" t="s">
        <v>6</v>
      </c>
      <c r="D8" s="5">
        <v>14430.51</v>
      </c>
      <c r="E8" s="10">
        <v>10364.16</v>
      </c>
      <c r="F8" s="5">
        <v>14430.51</v>
      </c>
      <c r="G8" s="11">
        <v>10364.16</v>
      </c>
    </row>
    <row r="9" spans="2:14" ht="24.75" customHeight="1" x14ac:dyDescent="0.4">
      <c r="B9" s="388"/>
      <c r="C9" s="9" t="s">
        <v>7</v>
      </c>
      <c r="D9" s="10">
        <v>244513.03</v>
      </c>
      <c r="E9" s="10">
        <v>98877.440000000002</v>
      </c>
      <c r="F9" s="10">
        <v>244513.03</v>
      </c>
      <c r="G9" s="11">
        <v>98877.440000000002</v>
      </c>
    </row>
    <row r="10" spans="2:14" ht="24.75" customHeight="1" x14ac:dyDescent="0.4">
      <c r="B10" s="388"/>
      <c r="C10" s="9" t="s">
        <v>8</v>
      </c>
      <c r="D10" s="10">
        <v>367968.19</v>
      </c>
      <c r="E10" s="10">
        <v>1430.55</v>
      </c>
      <c r="F10" s="10">
        <v>373027.56</v>
      </c>
      <c r="G10" s="11">
        <v>1430.55</v>
      </c>
    </row>
    <row r="11" spans="2:14" ht="24.75" customHeight="1" x14ac:dyDescent="0.4">
      <c r="B11" s="388"/>
      <c r="C11" s="9" t="s">
        <v>9</v>
      </c>
      <c r="D11" s="10">
        <v>11385.41</v>
      </c>
      <c r="E11" s="10">
        <v>9330.1200000000008</v>
      </c>
      <c r="F11" s="10">
        <v>11385.41</v>
      </c>
      <c r="G11" s="11">
        <v>9330.1200000000008</v>
      </c>
    </row>
    <row r="12" spans="2:14" ht="24.75" customHeight="1" x14ac:dyDescent="0.4">
      <c r="B12" s="388"/>
      <c r="C12" s="9" t="s">
        <v>10</v>
      </c>
      <c r="D12" s="10">
        <v>11533.65</v>
      </c>
      <c r="E12" s="10">
        <v>4634.8599999999997</v>
      </c>
      <c r="F12" s="10">
        <v>11533.65</v>
      </c>
      <c r="G12" s="11">
        <v>4634.8599999999997</v>
      </c>
    </row>
    <row r="13" spans="2:14" ht="24.75" customHeight="1" x14ac:dyDescent="0.4">
      <c r="B13" s="388"/>
      <c r="C13" s="9" t="s">
        <v>11</v>
      </c>
      <c r="D13" s="10">
        <v>144198.39000000001</v>
      </c>
      <c r="E13" s="10">
        <v>50548.38</v>
      </c>
      <c r="F13" s="10">
        <v>146451.87</v>
      </c>
      <c r="G13" s="11">
        <v>50716.24</v>
      </c>
    </row>
    <row r="14" spans="2:14" ht="24.75" customHeight="1" thickBot="1" x14ac:dyDescent="0.45">
      <c r="B14" s="370" t="s">
        <v>12</v>
      </c>
      <c r="C14" s="371"/>
      <c r="D14" s="12">
        <v>54478.55</v>
      </c>
      <c r="E14" s="12">
        <v>0</v>
      </c>
      <c r="F14" s="12">
        <v>53655.57</v>
      </c>
      <c r="G14" s="13">
        <v>0</v>
      </c>
      <c r="K14" s="14"/>
      <c r="L14" s="14"/>
      <c r="M14" s="14"/>
      <c r="N14" s="14"/>
    </row>
    <row r="15" spans="2:14" ht="20.25" customHeight="1" thickBot="1" x14ac:dyDescent="0.45">
      <c r="K15" s="14"/>
      <c r="L15" s="14"/>
      <c r="M15" s="14"/>
      <c r="N15" s="14"/>
    </row>
    <row r="16" spans="2:14" ht="19.5" customHeight="1" x14ac:dyDescent="0.4">
      <c r="B16" s="372"/>
      <c r="C16" s="373"/>
      <c r="D16" s="376">
        <v>5</v>
      </c>
      <c r="E16" s="376"/>
      <c r="F16" s="377">
        <v>6</v>
      </c>
      <c r="G16" s="378"/>
      <c r="K16" s="14"/>
      <c r="L16" s="379"/>
      <c r="M16" s="379"/>
      <c r="N16" s="14"/>
    </row>
    <row r="17" spans="2:14" ht="19.5" customHeight="1" x14ac:dyDescent="0.4">
      <c r="B17" s="374"/>
      <c r="C17" s="375"/>
      <c r="D17" s="3" t="s">
        <v>205</v>
      </c>
      <c r="E17" s="3" t="s">
        <v>206</v>
      </c>
      <c r="F17" s="15" t="s">
        <v>1</v>
      </c>
      <c r="G17" s="16" t="s">
        <v>2</v>
      </c>
      <c r="K17" s="14"/>
      <c r="L17" s="17"/>
      <c r="M17" s="17"/>
      <c r="N17" s="14"/>
    </row>
    <row r="18" spans="2:14" ht="24" customHeight="1" x14ac:dyDescent="0.4">
      <c r="B18" s="380" t="s">
        <v>3</v>
      </c>
      <c r="C18" s="381"/>
      <c r="D18" s="5">
        <v>864023.9</v>
      </c>
      <c r="E18" s="429">
        <v>175715.25</v>
      </c>
      <c r="F18" s="216">
        <v>861752.18</v>
      </c>
      <c r="G18" s="6">
        <v>176685.05</v>
      </c>
      <c r="K18" s="14"/>
      <c r="L18" s="14"/>
      <c r="M18" s="14"/>
      <c r="N18" s="14"/>
    </row>
    <row r="19" spans="2:14" ht="24" customHeight="1" x14ac:dyDescent="0.4">
      <c r="B19" s="366" t="s">
        <v>4</v>
      </c>
      <c r="C19" s="3" t="s">
        <v>5</v>
      </c>
      <c r="D19" s="7">
        <v>810372.58000000007</v>
      </c>
      <c r="E19" s="5">
        <v>175715.25</v>
      </c>
      <c r="F19" s="217">
        <v>811109.47</v>
      </c>
      <c r="G19" s="8">
        <v>176685.05</v>
      </c>
      <c r="K19" s="14"/>
      <c r="L19" s="14"/>
      <c r="M19" s="14"/>
      <c r="N19" s="14"/>
    </row>
    <row r="20" spans="2:14" ht="24" customHeight="1" x14ac:dyDescent="0.4">
      <c r="B20" s="366"/>
      <c r="C20" s="256" t="s">
        <v>6</v>
      </c>
      <c r="D20" s="257">
        <v>14430.51</v>
      </c>
      <c r="E20" s="5">
        <v>10364.16</v>
      </c>
      <c r="F20" s="216">
        <v>14430.51</v>
      </c>
      <c r="G20" s="11">
        <v>10364.16</v>
      </c>
      <c r="K20" s="14"/>
      <c r="L20" s="14"/>
      <c r="M20" s="14"/>
      <c r="N20" s="14"/>
    </row>
    <row r="21" spans="2:14" ht="24" customHeight="1" x14ac:dyDescent="0.4">
      <c r="B21" s="366"/>
      <c r="C21" s="18" t="s">
        <v>7</v>
      </c>
      <c r="D21" s="258">
        <v>244513.03</v>
      </c>
      <c r="E21" s="10">
        <v>98877.440000000002</v>
      </c>
      <c r="F21" s="218">
        <v>244520.73</v>
      </c>
      <c r="G21" s="11">
        <v>98877.440000000002</v>
      </c>
      <c r="K21" s="14"/>
      <c r="L21" s="14"/>
      <c r="M21" s="14"/>
      <c r="N21" s="14"/>
    </row>
    <row r="22" spans="2:14" ht="24" customHeight="1" x14ac:dyDescent="0.4">
      <c r="B22" s="366"/>
      <c r="C22" s="18" t="s">
        <v>8</v>
      </c>
      <c r="D22" s="258">
        <v>373969.44</v>
      </c>
      <c r="E22" s="10">
        <v>1430.55</v>
      </c>
      <c r="F22" s="218">
        <v>374282.3</v>
      </c>
      <c r="G22" s="11">
        <v>1430.55</v>
      </c>
      <c r="K22" s="14"/>
      <c r="L22" s="14"/>
      <c r="M22" s="14"/>
      <c r="N22" s="14"/>
    </row>
    <row r="23" spans="2:14" ht="24" customHeight="1" x14ac:dyDescent="0.4">
      <c r="B23" s="366"/>
      <c r="C23" s="18" t="s">
        <v>9</v>
      </c>
      <c r="D23" s="258">
        <v>10793.4</v>
      </c>
      <c r="E23" s="10">
        <v>9330.1200000000008</v>
      </c>
      <c r="F23" s="218">
        <v>10793.4</v>
      </c>
      <c r="G23" s="11">
        <v>9330.1200000000008</v>
      </c>
      <c r="K23" s="14"/>
      <c r="L23" s="14"/>
      <c r="M23" s="14"/>
      <c r="N23" s="14"/>
    </row>
    <row r="24" spans="2:14" ht="24" customHeight="1" x14ac:dyDescent="0.4">
      <c r="B24" s="366"/>
      <c r="C24" s="18" t="s">
        <v>10</v>
      </c>
      <c r="D24" s="258">
        <v>11533.65</v>
      </c>
      <c r="E24" s="10">
        <v>4634.8599999999997</v>
      </c>
      <c r="F24" s="218">
        <v>11533.65</v>
      </c>
      <c r="G24" s="11">
        <v>4847.38</v>
      </c>
      <c r="K24" s="14"/>
      <c r="L24" s="14"/>
      <c r="M24" s="14"/>
      <c r="N24" s="14"/>
    </row>
    <row r="25" spans="2:14" ht="24" customHeight="1" x14ac:dyDescent="0.4">
      <c r="B25" s="366"/>
      <c r="C25" s="19" t="s">
        <v>11</v>
      </c>
      <c r="D25" s="258">
        <v>155132.54999999999</v>
      </c>
      <c r="E25" s="259">
        <v>51078.12</v>
      </c>
      <c r="F25" s="218">
        <v>155548.88</v>
      </c>
      <c r="G25" s="11">
        <v>51835.4</v>
      </c>
      <c r="K25" s="14"/>
      <c r="L25" s="14"/>
      <c r="M25" s="14"/>
      <c r="N25" s="14"/>
    </row>
    <row r="26" spans="2:14" ht="24" customHeight="1" thickBot="1" x14ac:dyDescent="0.45">
      <c r="B26" s="367" t="s">
        <v>12</v>
      </c>
      <c r="C26" s="368"/>
      <c r="D26" s="260">
        <v>53651.32</v>
      </c>
      <c r="E26" s="12">
        <v>0</v>
      </c>
      <c r="F26" s="219">
        <v>50642.71</v>
      </c>
      <c r="G26" s="13">
        <v>0</v>
      </c>
      <c r="K26" s="14"/>
      <c r="L26" s="14"/>
      <c r="M26" s="14"/>
      <c r="N26" s="14"/>
    </row>
    <row r="27" spans="2:14" ht="24" customHeight="1" x14ac:dyDescent="0.4">
      <c r="B27" s="369" t="s">
        <v>13</v>
      </c>
      <c r="C27" s="369"/>
      <c r="K27" s="14"/>
      <c r="L27" s="14"/>
      <c r="M27" s="14"/>
      <c r="N27" s="14"/>
    </row>
    <row r="28" spans="2:14" ht="24" customHeight="1" x14ac:dyDescent="0.4"/>
    <row r="29" spans="2:14" ht="24" customHeight="1" x14ac:dyDescent="0.4"/>
    <row r="30" spans="2:14" ht="24" customHeight="1" x14ac:dyDescent="0.4"/>
    <row r="31" spans="2:14" ht="24" customHeight="1" x14ac:dyDescent="0.4"/>
    <row r="32" spans="2:14" ht="24" customHeight="1" x14ac:dyDescent="0.4"/>
    <row r="33" ht="24" customHeight="1" x14ac:dyDescent="0.4"/>
    <row r="34" ht="24" customHeight="1" x14ac:dyDescent="0.4"/>
  </sheetData>
  <mergeCells count="15">
    <mergeCell ref="D16:E16"/>
    <mergeCell ref="F16:G16"/>
    <mergeCell ref="L16:M16"/>
    <mergeCell ref="B18:C18"/>
    <mergeCell ref="B2:D2"/>
    <mergeCell ref="B4:C5"/>
    <mergeCell ref="D4:E4"/>
    <mergeCell ref="F4:G4"/>
    <mergeCell ref="B6:C6"/>
    <mergeCell ref="B7:B13"/>
    <mergeCell ref="B19:B25"/>
    <mergeCell ref="B26:C26"/>
    <mergeCell ref="B27:C27"/>
    <mergeCell ref="B14:C14"/>
    <mergeCell ref="B16:C17"/>
  </mergeCells>
  <phoneticPr fontId="4"/>
  <printOptions horizontalCentered="1"/>
  <pageMargins left="0.39305555555555599" right="0.39305555555555599" top="0.98402777777777795" bottom="0.39305555555555599" header="0.51111111111111096" footer="0.51111111111111096"/>
  <pageSetup paperSize="9" firstPageNumber="4294963191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FC18"/>
  <sheetViews>
    <sheetView showGridLines="0" zoomScaleNormal="100" zoomScaleSheetLayoutView="100" workbookViewId="0">
      <selection activeCell="H13" sqref="H13"/>
    </sheetView>
  </sheetViews>
  <sheetFormatPr defaultColWidth="9" defaultRowHeight="13.5" x14ac:dyDescent="0.4"/>
  <cols>
    <col min="1" max="1" width="2" style="186" customWidth="1"/>
    <col min="2" max="2" width="16" style="186" customWidth="1"/>
    <col min="3" max="6" width="14" style="186" customWidth="1"/>
    <col min="7" max="9" width="12.875" style="186" customWidth="1"/>
    <col min="10" max="10" width="16.5" style="186" customWidth="1"/>
    <col min="11" max="11" width="7.125" style="186" customWidth="1"/>
    <col min="12" max="259" width="9" style="186"/>
    <col min="260" max="260" width="16" style="186" customWidth="1"/>
    <col min="261" max="261" width="13.5" style="186" customWidth="1"/>
    <col min="262" max="265" width="12.875" style="186" customWidth="1"/>
    <col min="266" max="266" width="16.5" style="186" customWidth="1"/>
    <col min="267" max="267" width="7.125" style="186" customWidth="1"/>
    <col min="268" max="515" width="9" style="186"/>
    <col min="516" max="516" width="16" style="186" customWidth="1"/>
    <col min="517" max="517" width="13.5" style="186" customWidth="1"/>
    <col min="518" max="521" width="12.875" style="186" customWidth="1"/>
    <col min="522" max="522" width="16.5" style="186" customWidth="1"/>
    <col min="523" max="523" width="7.125" style="186" customWidth="1"/>
    <col min="524" max="771" width="9" style="186"/>
    <col min="772" max="772" width="16" style="186" customWidth="1"/>
    <col min="773" max="773" width="13.5" style="186" customWidth="1"/>
    <col min="774" max="777" width="12.875" style="186" customWidth="1"/>
    <col min="778" max="778" width="16.5" style="186" customWidth="1"/>
    <col min="779" max="779" width="7.125" style="186" customWidth="1"/>
    <col min="780" max="1027" width="9" style="186"/>
    <col min="1028" max="1028" width="16" style="186" customWidth="1"/>
    <col min="1029" max="1029" width="13.5" style="186" customWidth="1"/>
    <col min="1030" max="1033" width="12.875" style="186" customWidth="1"/>
    <col min="1034" max="1034" width="16.5" style="186" customWidth="1"/>
    <col min="1035" max="1035" width="7.125" style="186" customWidth="1"/>
    <col min="1036" max="1283" width="9" style="186"/>
    <col min="1284" max="1284" width="16" style="186" customWidth="1"/>
    <col min="1285" max="1285" width="13.5" style="186" customWidth="1"/>
    <col min="1286" max="1289" width="12.875" style="186" customWidth="1"/>
    <col min="1290" max="1290" width="16.5" style="186" customWidth="1"/>
    <col min="1291" max="1291" width="7.125" style="186" customWidth="1"/>
    <col min="1292" max="1539" width="9" style="186"/>
    <col min="1540" max="1540" width="16" style="186" customWidth="1"/>
    <col min="1541" max="1541" width="13.5" style="186" customWidth="1"/>
    <col min="1542" max="1545" width="12.875" style="186" customWidth="1"/>
    <col min="1546" max="1546" width="16.5" style="186" customWidth="1"/>
    <col min="1547" max="1547" width="7.125" style="186" customWidth="1"/>
    <col min="1548" max="1795" width="9" style="186"/>
    <col min="1796" max="1796" width="16" style="186" customWidth="1"/>
    <col min="1797" max="1797" width="13.5" style="186" customWidth="1"/>
    <col min="1798" max="1801" width="12.875" style="186" customWidth="1"/>
    <col min="1802" max="1802" width="16.5" style="186" customWidth="1"/>
    <col min="1803" max="1803" width="7.125" style="186" customWidth="1"/>
    <col min="1804" max="2051" width="9" style="186"/>
    <col min="2052" max="2052" width="16" style="186" customWidth="1"/>
    <col min="2053" max="2053" width="13.5" style="186" customWidth="1"/>
    <col min="2054" max="2057" width="12.875" style="186" customWidth="1"/>
    <col min="2058" max="2058" width="16.5" style="186" customWidth="1"/>
    <col min="2059" max="2059" width="7.125" style="186" customWidth="1"/>
    <col min="2060" max="2307" width="9" style="186"/>
    <col min="2308" max="2308" width="16" style="186" customWidth="1"/>
    <col min="2309" max="2309" width="13.5" style="186" customWidth="1"/>
    <col min="2310" max="2313" width="12.875" style="186" customWidth="1"/>
    <col min="2314" max="2314" width="16.5" style="186" customWidth="1"/>
    <col min="2315" max="2315" width="7.125" style="186" customWidth="1"/>
    <col min="2316" max="2563" width="9" style="186"/>
    <col min="2564" max="2564" width="16" style="186" customWidth="1"/>
    <col min="2565" max="2565" width="13.5" style="186" customWidth="1"/>
    <col min="2566" max="2569" width="12.875" style="186" customWidth="1"/>
    <col min="2570" max="2570" width="16.5" style="186" customWidth="1"/>
    <col min="2571" max="2571" width="7.125" style="186" customWidth="1"/>
    <col min="2572" max="2819" width="9" style="186"/>
    <col min="2820" max="2820" width="16" style="186" customWidth="1"/>
    <col min="2821" max="2821" width="13.5" style="186" customWidth="1"/>
    <col min="2822" max="2825" width="12.875" style="186" customWidth="1"/>
    <col min="2826" max="2826" width="16.5" style="186" customWidth="1"/>
    <col min="2827" max="2827" width="7.125" style="186" customWidth="1"/>
    <col min="2828" max="3075" width="9" style="186"/>
    <col min="3076" max="3076" width="16" style="186" customWidth="1"/>
    <col min="3077" max="3077" width="13.5" style="186" customWidth="1"/>
    <col min="3078" max="3081" width="12.875" style="186" customWidth="1"/>
    <col min="3082" max="3082" width="16.5" style="186" customWidth="1"/>
    <col min="3083" max="3083" width="7.125" style="186" customWidth="1"/>
    <col min="3084" max="3331" width="9" style="186"/>
    <col min="3332" max="3332" width="16" style="186" customWidth="1"/>
    <col min="3333" max="3333" width="13.5" style="186" customWidth="1"/>
    <col min="3334" max="3337" width="12.875" style="186" customWidth="1"/>
    <col min="3338" max="3338" width="16.5" style="186" customWidth="1"/>
    <col min="3339" max="3339" width="7.125" style="186" customWidth="1"/>
    <col min="3340" max="3587" width="9" style="186"/>
    <col min="3588" max="3588" width="16" style="186" customWidth="1"/>
    <col min="3589" max="3589" width="13.5" style="186" customWidth="1"/>
    <col min="3590" max="3593" width="12.875" style="186" customWidth="1"/>
    <col min="3594" max="3594" width="16.5" style="186" customWidth="1"/>
    <col min="3595" max="3595" width="7.125" style="186" customWidth="1"/>
    <col min="3596" max="3843" width="9" style="186"/>
    <col min="3844" max="3844" width="16" style="186" customWidth="1"/>
    <col min="3845" max="3845" width="13.5" style="186" customWidth="1"/>
    <col min="3846" max="3849" width="12.875" style="186" customWidth="1"/>
    <col min="3850" max="3850" width="16.5" style="186" customWidth="1"/>
    <col min="3851" max="3851" width="7.125" style="186" customWidth="1"/>
    <col min="3852" max="4099" width="9" style="186"/>
    <col min="4100" max="4100" width="16" style="186" customWidth="1"/>
    <col min="4101" max="4101" width="13.5" style="186" customWidth="1"/>
    <col min="4102" max="4105" width="12.875" style="186" customWidth="1"/>
    <col min="4106" max="4106" width="16.5" style="186" customWidth="1"/>
    <col min="4107" max="4107" width="7.125" style="186" customWidth="1"/>
    <col min="4108" max="4355" width="9" style="186"/>
    <col min="4356" max="4356" width="16" style="186" customWidth="1"/>
    <col min="4357" max="4357" width="13.5" style="186" customWidth="1"/>
    <col min="4358" max="4361" width="12.875" style="186" customWidth="1"/>
    <col min="4362" max="4362" width="16.5" style="186" customWidth="1"/>
    <col min="4363" max="4363" width="7.125" style="186" customWidth="1"/>
    <col min="4364" max="4611" width="9" style="186"/>
    <col min="4612" max="4612" width="16" style="186" customWidth="1"/>
    <col min="4613" max="4613" width="13.5" style="186" customWidth="1"/>
    <col min="4614" max="4617" width="12.875" style="186" customWidth="1"/>
    <col min="4618" max="4618" width="16.5" style="186" customWidth="1"/>
    <col min="4619" max="4619" width="7.125" style="186" customWidth="1"/>
    <col min="4620" max="4867" width="9" style="186"/>
    <col min="4868" max="4868" width="16" style="186" customWidth="1"/>
    <col min="4869" max="4869" width="13.5" style="186" customWidth="1"/>
    <col min="4870" max="4873" width="12.875" style="186" customWidth="1"/>
    <col min="4874" max="4874" width="16.5" style="186" customWidth="1"/>
    <col min="4875" max="4875" width="7.125" style="186" customWidth="1"/>
    <col min="4876" max="5123" width="9" style="186"/>
    <col min="5124" max="5124" width="16" style="186" customWidth="1"/>
    <col min="5125" max="5125" width="13.5" style="186" customWidth="1"/>
    <col min="5126" max="5129" width="12.875" style="186" customWidth="1"/>
    <col min="5130" max="5130" width="16.5" style="186" customWidth="1"/>
    <col min="5131" max="5131" width="7.125" style="186" customWidth="1"/>
    <col min="5132" max="5379" width="9" style="186"/>
    <col min="5380" max="5380" width="16" style="186" customWidth="1"/>
    <col min="5381" max="5381" width="13.5" style="186" customWidth="1"/>
    <col min="5382" max="5385" width="12.875" style="186" customWidth="1"/>
    <col min="5386" max="5386" width="16.5" style="186" customWidth="1"/>
    <col min="5387" max="5387" width="7.125" style="186" customWidth="1"/>
    <col min="5388" max="5635" width="9" style="186"/>
    <col min="5636" max="5636" width="16" style="186" customWidth="1"/>
    <col min="5637" max="5637" width="13.5" style="186" customWidth="1"/>
    <col min="5638" max="5641" width="12.875" style="186" customWidth="1"/>
    <col min="5642" max="5642" width="16.5" style="186" customWidth="1"/>
    <col min="5643" max="5643" width="7.125" style="186" customWidth="1"/>
    <col min="5644" max="5891" width="9" style="186"/>
    <col min="5892" max="5892" width="16" style="186" customWidth="1"/>
    <col min="5893" max="5893" width="13.5" style="186" customWidth="1"/>
    <col min="5894" max="5897" width="12.875" style="186" customWidth="1"/>
    <col min="5898" max="5898" width="16.5" style="186" customWidth="1"/>
    <col min="5899" max="5899" width="7.125" style="186" customWidth="1"/>
    <col min="5900" max="6147" width="9" style="186"/>
    <col min="6148" max="6148" width="16" style="186" customWidth="1"/>
    <col min="6149" max="6149" width="13.5" style="186" customWidth="1"/>
    <col min="6150" max="6153" width="12.875" style="186" customWidth="1"/>
    <col min="6154" max="6154" width="16.5" style="186" customWidth="1"/>
    <col min="6155" max="6155" width="7.125" style="186" customWidth="1"/>
    <col min="6156" max="6403" width="9" style="186"/>
    <col min="6404" max="6404" width="16" style="186" customWidth="1"/>
    <col min="6405" max="6405" width="13.5" style="186" customWidth="1"/>
    <col min="6406" max="6409" width="12.875" style="186" customWidth="1"/>
    <col min="6410" max="6410" width="16.5" style="186" customWidth="1"/>
    <col min="6411" max="6411" width="7.125" style="186" customWidth="1"/>
    <col min="6412" max="6659" width="9" style="186"/>
    <col min="6660" max="6660" width="16" style="186" customWidth="1"/>
    <col min="6661" max="6661" width="13.5" style="186" customWidth="1"/>
    <col min="6662" max="6665" width="12.875" style="186" customWidth="1"/>
    <col min="6666" max="6666" width="16.5" style="186" customWidth="1"/>
    <col min="6667" max="6667" width="7.125" style="186" customWidth="1"/>
    <col min="6668" max="6915" width="9" style="186"/>
    <col min="6916" max="6916" width="16" style="186" customWidth="1"/>
    <col min="6917" max="6917" width="13.5" style="186" customWidth="1"/>
    <col min="6918" max="6921" width="12.875" style="186" customWidth="1"/>
    <col min="6922" max="6922" width="16.5" style="186" customWidth="1"/>
    <col min="6923" max="6923" width="7.125" style="186" customWidth="1"/>
    <col min="6924" max="7171" width="9" style="186"/>
    <col min="7172" max="7172" width="16" style="186" customWidth="1"/>
    <col min="7173" max="7173" width="13.5" style="186" customWidth="1"/>
    <col min="7174" max="7177" width="12.875" style="186" customWidth="1"/>
    <col min="7178" max="7178" width="16.5" style="186" customWidth="1"/>
    <col min="7179" max="7179" width="7.125" style="186" customWidth="1"/>
    <col min="7180" max="7427" width="9" style="186"/>
    <col min="7428" max="7428" width="16" style="186" customWidth="1"/>
    <col min="7429" max="7429" width="13.5" style="186" customWidth="1"/>
    <col min="7430" max="7433" width="12.875" style="186" customWidth="1"/>
    <col min="7434" max="7434" width="16.5" style="186" customWidth="1"/>
    <col min="7435" max="7435" width="7.125" style="186" customWidth="1"/>
    <col min="7436" max="7683" width="9" style="186"/>
    <col min="7684" max="7684" width="16" style="186" customWidth="1"/>
    <col min="7685" max="7685" width="13.5" style="186" customWidth="1"/>
    <col min="7686" max="7689" width="12.875" style="186" customWidth="1"/>
    <col min="7690" max="7690" width="16.5" style="186" customWidth="1"/>
    <col min="7691" max="7691" width="7.125" style="186" customWidth="1"/>
    <col min="7692" max="7939" width="9" style="186"/>
    <col min="7940" max="7940" width="16" style="186" customWidth="1"/>
    <col min="7941" max="7941" width="13.5" style="186" customWidth="1"/>
    <col min="7942" max="7945" width="12.875" style="186" customWidth="1"/>
    <col min="7946" max="7946" width="16.5" style="186" customWidth="1"/>
    <col min="7947" max="7947" width="7.125" style="186" customWidth="1"/>
    <col min="7948" max="8195" width="9" style="186"/>
    <col min="8196" max="8196" width="16" style="186" customWidth="1"/>
    <col min="8197" max="8197" width="13.5" style="186" customWidth="1"/>
    <col min="8198" max="8201" width="12.875" style="186" customWidth="1"/>
    <col min="8202" max="8202" width="16.5" style="186" customWidth="1"/>
    <col min="8203" max="8203" width="7.125" style="186" customWidth="1"/>
    <col min="8204" max="8451" width="9" style="186"/>
    <col min="8452" max="8452" width="16" style="186" customWidth="1"/>
    <col min="8453" max="8453" width="13.5" style="186" customWidth="1"/>
    <col min="8454" max="8457" width="12.875" style="186" customWidth="1"/>
    <col min="8458" max="8458" width="16.5" style="186" customWidth="1"/>
    <col min="8459" max="8459" width="7.125" style="186" customWidth="1"/>
    <col min="8460" max="8707" width="9" style="186"/>
    <col min="8708" max="8708" width="16" style="186" customWidth="1"/>
    <col min="8709" max="8709" width="13.5" style="186" customWidth="1"/>
    <col min="8710" max="8713" width="12.875" style="186" customWidth="1"/>
    <col min="8714" max="8714" width="16.5" style="186" customWidth="1"/>
    <col min="8715" max="8715" width="7.125" style="186" customWidth="1"/>
    <col min="8716" max="8963" width="9" style="186"/>
    <col min="8964" max="8964" width="16" style="186" customWidth="1"/>
    <col min="8965" max="8965" width="13.5" style="186" customWidth="1"/>
    <col min="8966" max="8969" width="12.875" style="186" customWidth="1"/>
    <col min="8970" max="8970" width="16.5" style="186" customWidth="1"/>
    <col min="8971" max="8971" width="7.125" style="186" customWidth="1"/>
    <col min="8972" max="9219" width="9" style="186"/>
    <col min="9220" max="9220" width="16" style="186" customWidth="1"/>
    <col min="9221" max="9221" width="13.5" style="186" customWidth="1"/>
    <col min="9222" max="9225" width="12.875" style="186" customWidth="1"/>
    <col min="9226" max="9226" width="16.5" style="186" customWidth="1"/>
    <col min="9227" max="9227" width="7.125" style="186" customWidth="1"/>
    <col min="9228" max="9475" width="9" style="186"/>
    <col min="9476" max="9476" width="16" style="186" customWidth="1"/>
    <col min="9477" max="9477" width="13.5" style="186" customWidth="1"/>
    <col min="9478" max="9481" width="12.875" style="186" customWidth="1"/>
    <col min="9482" max="9482" width="16.5" style="186" customWidth="1"/>
    <col min="9483" max="9483" width="7.125" style="186" customWidth="1"/>
    <col min="9484" max="9731" width="9" style="186"/>
    <col min="9732" max="9732" width="16" style="186" customWidth="1"/>
    <col min="9733" max="9733" width="13.5" style="186" customWidth="1"/>
    <col min="9734" max="9737" width="12.875" style="186" customWidth="1"/>
    <col min="9738" max="9738" width="16.5" style="186" customWidth="1"/>
    <col min="9739" max="9739" width="7.125" style="186" customWidth="1"/>
    <col min="9740" max="9987" width="9" style="186"/>
    <col min="9988" max="9988" width="16" style="186" customWidth="1"/>
    <col min="9989" max="9989" width="13.5" style="186" customWidth="1"/>
    <col min="9990" max="9993" width="12.875" style="186" customWidth="1"/>
    <col min="9994" max="9994" width="16.5" style="186" customWidth="1"/>
    <col min="9995" max="9995" width="7.125" style="186" customWidth="1"/>
    <col min="9996" max="10243" width="9" style="186"/>
    <col min="10244" max="10244" width="16" style="186" customWidth="1"/>
    <col min="10245" max="10245" width="13.5" style="186" customWidth="1"/>
    <col min="10246" max="10249" width="12.875" style="186" customWidth="1"/>
    <col min="10250" max="10250" width="16.5" style="186" customWidth="1"/>
    <col min="10251" max="10251" width="7.125" style="186" customWidth="1"/>
    <col min="10252" max="10499" width="9" style="186"/>
    <col min="10500" max="10500" width="16" style="186" customWidth="1"/>
    <col min="10501" max="10501" width="13.5" style="186" customWidth="1"/>
    <col min="10502" max="10505" width="12.875" style="186" customWidth="1"/>
    <col min="10506" max="10506" width="16.5" style="186" customWidth="1"/>
    <col min="10507" max="10507" width="7.125" style="186" customWidth="1"/>
    <col min="10508" max="10755" width="9" style="186"/>
    <col min="10756" max="10756" width="16" style="186" customWidth="1"/>
    <col min="10757" max="10757" width="13.5" style="186" customWidth="1"/>
    <col min="10758" max="10761" width="12.875" style="186" customWidth="1"/>
    <col min="10762" max="10762" width="16.5" style="186" customWidth="1"/>
    <col min="10763" max="10763" width="7.125" style="186" customWidth="1"/>
    <col min="10764" max="11011" width="9" style="186"/>
    <col min="11012" max="11012" width="16" style="186" customWidth="1"/>
    <col min="11013" max="11013" width="13.5" style="186" customWidth="1"/>
    <col min="11014" max="11017" width="12.875" style="186" customWidth="1"/>
    <col min="11018" max="11018" width="16.5" style="186" customWidth="1"/>
    <col min="11019" max="11019" width="7.125" style="186" customWidth="1"/>
    <col min="11020" max="11267" width="9" style="186"/>
    <col min="11268" max="11268" width="16" style="186" customWidth="1"/>
    <col min="11269" max="11269" width="13.5" style="186" customWidth="1"/>
    <col min="11270" max="11273" width="12.875" style="186" customWidth="1"/>
    <col min="11274" max="11274" width="16.5" style="186" customWidth="1"/>
    <col min="11275" max="11275" width="7.125" style="186" customWidth="1"/>
    <col min="11276" max="11523" width="9" style="186"/>
    <col min="11524" max="11524" width="16" style="186" customWidth="1"/>
    <col min="11525" max="11525" width="13.5" style="186" customWidth="1"/>
    <col min="11526" max="11529" width="12.875" style="186" customWidth="1"/>
    <col min="11530" max="11530" width="16.5" style="186" customWidth="1"/>
    <col min="11531" max="11531" width="7.125" style="186" customWidth="1"/>
    <col min="11532" max="11779" width="9" style="186"/>
    <col min="11780" max="11780" width="16" style="186" customWidth="1"/>
    <col min="11781" max="11781" width="13.5" style="186" customWidth="1"/>
    <col min="11782" max="11785" width="12.875" style="186" customWidth="1"/>
    <col min="11786" max="11786" width="16.5" style="186" customWidth="1"/>
    <col min="11787" max="11787" width="7.125" style="186" customWidth="1"/>
    <col min="11788" max="12035" width="9" style="186"/>
    <col min="12036" max="12036" width="16" style="186" customWidth="1"/>
    <col min="12037" max="12037" width="13.5" style="186" customWidth="1"/>
    <col min="12038" max="12041" width="12.875" style="186" customWidth="1"/>
    <col min="12042" max="12042" width="16.5" style="186" customWidth="1"/>
    <col min="12043" max="12043" width="7.125" style="186" customWidth="1"/>
    <col min="12044" max="12291" width="9" style="186"/>
    <col min="12292" max="12292" width="16" style="186" customWidth="1"/>
    <col min="12293" max="12293" width="13.5" style="186" customWidth="1"/>
    <col min="12294" max="12297" width="12.875" style="186" customWidth="1"/>
    <col min="12298" max="12298" width="16.5" style="186" customWidth="1"/>
    <col min="12299" max="12299" width="7.125" style="186" customWidth="1"/>
    <col min="12300" max="12547" width="9" style="186"/>
    <col min="12548" max="12548" width="16" style="186" customWidth="1"/>
    <col min="12549" max="12549" width="13.5" style="186" customWidth="1"/>
    <col min="12550" max="12553" width="12.875" style="186" customWidth="1"/>
    <col min="12554" max="12554" width="16.5" style="186" customWidth="1"/>
    <col min="12555" max="12555" width="7.125" style="186" customWidth="1"/>
    <col min="12556" max="12803" width="9" style="186"/>
    <col min="12804" max="12804" width="16" style="186" customWidth="1"/>
    <col min="12805" max="12805" width="13.5" style="186" customWidth="1"/>
    <col min="12806" max="12809" width="12.875" style="186" customWidth="1"/>
    <col min="12810" max="12810" width="16.5" style="186" customWidth="1"/>
    <col min="12811" max="12811" width="7.125" style="186" customWidth="1"/>
    <col min="12812" max="13059" width="9" style="186"/>
    <col min="13060" max="13060" width="16" style="186" customWidth="1"/>
    <col min="13061" max="13061" width="13.5" style="186" customWidth="1"/>
    <col min="13062" max="13065" width="12.875" style="186" customWidth="1"/>
    <col min="13066" max="13066" width="16.5" style="186" customWidth="1"/>
    <col min="13067" max="13067" width="7.125" style="186" customWidth="1"/>
    <col min="13068" max="13315" width="9" style="186"/>
    <col min="13316" max="13316" width="16" style="186" customWidth="1"/>
    <col min="13317" max="13317" width="13.5" style="186" customWidth="1"/>
    <col min="13318" max="13321" width="12.875" style="186" customWidth="1"/>
    <col min="13322" max="13322" width="16.5" style="186" customWidth="1"/>
    <col min="13323" max="13323" width="7.125" style="186" customWidth="1"/>
    <col min="13324" max="13571" width="9" style="186"/>
    <col min="13572" max="13572" width="16" style="186" customWidth="1"/>
    <col min="13573" max="13573" width="13.5" style="186" customWidth="1"/>
    <col min="13574" max="13577" width="12.875" style="186" customWidth="1"/>
    <col min="13578" max="13578" width="16.5" style="186" customWidth="1"/>
    <col min="13579" max="13579" width="7.125" style="186" customWidth="1"/>
    <col min="13580" max="13827" width="9" style="186"/>
    <col min="13828" max="13828" width="16" style="186" customWidth="1"/>
    <col min="13829" max="13829" width="13.5" style="186" customWidth="1"/>
    <col min="13830" max="13833" width="12.875" style="186" customWidth="1"/>
    <col min="13834" max="13834" width="16.5" style="186" customWidth="1"/>
    <col min="13835" max="13835" width="7.125" style="186" customWidth="1"/>
    <col min="13836" max="14083" width="9" style="186"/>
    <col min="14084" max="14084" width="16" style="186" customWidth="1"/>
    <col min="14085" max="14085" width="13.5" style="186" customWidth="1"/>
    <col min="14086" max="14089" width="12.875" style="186" customWidth="1"/>
    <col min="14090" max="14090" width="16.5" style="186" customWidth="1"/>
    <col min="14091" max="14091" width="7.125" style="186" customWidth="1"/>
    <col min="14092" max="14339" width="9" style="186"/>
    <col min="14340" max="14340" width="16" style="186" customWidth="1"/>
    <col min="14341" max="14341" width="13.5" style="186" customWidth="1"/>
    <col min="14342" max="14345" width="12.875" style="186" customWidth="1"/>
    <col min="14346" max="14346" width="16.5" style="186" customWidth="1"/>
    <col min="14347" max="14347" width="7.125" style="186" customWidth="1"/>
    <col min="14348" max="14595" width="9" style="186"/>
    <col min="14596" max="14596" width="16" style="186" customWidth="1"/>
    <col min="14597" max="14597" width="13.5" style="186" customWidth="1"/>
    <col min="14598" max="14601" width="12.875" style="186" customWidth="1"/>
    <col min="14602" max="14602" width="16.5" style="186" customWidth="1"/>
    <col min="14603" max="14603" width="7.125" style="186" customWidth="1"/>
    <col min="14604" max="14851" width="9" style="186"/>
    <col min="14852" max="14852" width="16" style="186" customWidth="1"/>
    <col min="14853" max="14853" width="13.5" style="186" customWidth="1"/>
    <col min="14854" max="14857" width="12.875" style="186" customWidth="1"/>
    <col min="14858" max="14858" width="16.5" style="186" customWidth="1"/>
    <col min="14859" max="14859" width="7.125" style="186" customWidth="1"/>
    <col min="14860" max="15107" width="9" style="186"/>
    <col min="15108" max="15108" width="16" style="186" customWidth="1"/>
    <col min="15109" max="15109" width="13.5" style="186" customWidth="1"/>
    <col min="15110" max="15113" width="12.875" style="186" customWidth="1"/>
    <col min="15114" max="15114" width="16.5" style="186" customWidth="1"/>
    <col min="15115" max="15115" width="7.125" style="186" customWidth="1"/>
    <col min="15116" max="15363" width="9" style="186"/>
    <col min="15364" max="15364" width="16" style="186" customWidth="1"/>
    <col min="15365" max="15365" width="13.5" style="186" customWidth="1"/>
    <col min="15366" max="15369" width="12.875" style="186" customWidth="1"/>
    <col min="15370" max="15370" width="16.5" style="186" customWidth="1"/>
    <col min="15371" max="15371" width="7.125" style="186" customWidth="1"/>
    <col min="15372" max="15619" width="9" style="186"/>
    <col min="15620" max="15620" width="16" style="186" customWidth="1"/>
    <col min="15621" max="15621" width="13.5" style="186" customWidth="1"/>
    <col min="15622" max="15625" width="12.875" style="186" customWidth="1"/>
    <col min="15626" max="15626" width="16.5" style="186" customWidth="1"/>
    <col min="15627" max="15627" width="7.125" style="186" customWidth="1"/>
    <col min="15628" max="15875" width="9" style="186"/>
    <col min="15876" max="15876" width="16" style="186" customWidth="1"/>
    <col min="15877" max="15877" width="13.5" style="186" customWidth="1"/>
    <col min="15878" max="15881" width="12.875" style="186" customWidth="1"/>
    <col min="15882" max="15882" width="16.5" style="186" customWidth="1"/>
    <col min="15883" max="15883" width="7.125" style="186" customWidth="1"/>
    <col min="15884" max="16131" width="9" style="186"/>
    <col min="16132" max="16132" width="16" style="186" customWidth="1"/>
    <col min="16133" max="16133" width="13.5" style="186" customWidth="1"/>
    <col min="16134" max="16137" width="12.875" style="186" customWidth="1"/>
    <col min="16138" max="16138" width="16.5" style="186" customWidth="1"/>
    <col min="16139" max="16139" width="7.125" style="186" customWidth="1"/>
    <col min="16140" max="16384" width="9" style="186"/>
  </cols>
  <sheetData>
    <row r="2" spans="2:11 16129:16383" ht="17.25" x14ac:dyDescent="0.4">
      <c r="B2" s="392" t="s">
        <v>198</v>
      </c>
      <c r="C2" s="393"/>
      <c r="D2" s="393"/>
      <c r="E2" s="393"/>
      <c r="F2" s="393"/>
      <c r="G2" s="393"/>
      <c r="H2" s="393"/>
      <c r="I2" s="393"/>
      <c r="J2" s="393"/>
      <c r="K2" s="393"/>
    </row>
    <row r="3" spans="2:11 16129:16383" ht="18.75" customHeight="1" thickBot="1" x14ac:dyDescent="0.2">
      <c r="F3" s="161" t="s">
        <v>178</v>
      </c>
      <c r="J3" s="394"/>
      <c r="K3" s="394"/>
    </row>
    <row r="4" spans="2:11 16129:16383" ht="21" customHeight="1" x14ac:dyDescent="0.4">
      <c r="B4" s="395" t="s">
        <v>180</v>
      </c>
      <c r="C4" s="398" t="s">
        <v>181</v>
      </c>
      <c r="D4" s="398"/>
      <c r="E4" s="398"/>
      <c r="F4" s="399"/>
      <c r="G4" s="159"/>
      <c r="H4" s="159"/>
    </row>
    <row r="5" spans="2:11 16129:16383" ht="21" customHeight="1" x14ac:dyDescent="0.4">
      <c r="B5" s="396"/>
      <c r="C5" s="400" t="s">
        <v>182</v>
      </c>
      <c r="D5" s="400"/>
      <c r="E5" s="400" t="s">
        <v>183</v>
      </c>
      <c r="F5" s="401"/>
      <c r="G5" s="159"/>
      <c r="H5" s="159"/>
    </row>
    <row r="6" spans="2:11 16129:16383" ht="21" customHeight="1" x14ac:dyDescent="0.4">
      <c r="B6" s="397"/>
      <c r="C6" s="162" t="s">
        <v>184</v>
      </c>
      <c r="D6" s="163" t="s">
        <v>185</v>
      </c>
      <c r="E6" s="163" t="s">
        <v>186</v>
      </c>
      <c r="F6" s="164" t="s">
        <v>187</v>
      </c>
    </row>
    <row r="7" spans="2:11 16129:16383" ht="18.75" customHeight="1" x14ac:dyDescent="0.4">
      <c r="B7" s="408" t="s">
        <v>190</v>
      </c>
      <c r="C7" s="410">
        <v>1878880</v>
      </c>
      <c r="D7" s="412">
        <v>830245</v>
      </c>
      <c r="E7" s="413">
        <v>1718658</v>
      </c>
      <c r="F7" s="414">
        <v>1301813</v>
      </c>
    </row>
    <row r="8" spans="2:11 16129:16383" ht="18.75" customHeight="1" x14ac:dyDescent="0.4">
      <c r="B8" s="409"/>
      <c r="C8" s="411"/>
      <c r="D8" s="403"/>
      <c r="E8" s="389"/>
      <c r="F8" s="415"/>
    </row>
    <row r="9" spans="2:11 16129:16383" s="215" customFormat="1" ht="18.75" customHeight="1" x14ac:dyDescent="0.4">
      <c r="B9" s="409">
        <v>3</v>
      </c>
      <c r="C9" s="402">
        <v>1925903</v>
      </c>
      <c r="D9" s="403">
        <v>771563</v>
      </c>
      <c r="E9" s="403">
        <v>1648215</v>
      </c>
      <c r="F9" s="404">
        <v>1418230</v>
      </c>
    </row>
    <row r="10" spans="2:11 16129:16383" s="215" customFormat="1" ht="18.75" customHeight="1" x14ac:dyDescent="0.4">
      <c r="B10" s="409"/>
      <c r="C10" s="402"/>
      <c r="D10" s="403"/>
      <c r="E10" s="403"/>
      <c r="F10" s="404"/>
    </row>
    <row r="11" spans="2:11 16129:16383" s="220" customFormat="1" ht="18.75" customHeight="1" x14ac:dyDescent="0.4">
      <c r="B11" s="425">
        <v>4</v>
      </c>
      <c r="C11" s="427">
        <v>1809693</v>
      </c>
      <c r="D11" s="403">
        <v>1029068</v>
      </c>
      <c r="E11" s="389">
        <v>1677707</v>
      </c>
      <c r="F11" s="390">
        <v>1455958</v>
      </c>
    </row>
    <row r="12" spans="2:11 16129:16383" s="220" customFormat="1" ht="18.75" customHeight="1" x14ac:dyDescent="0.15">
      <c r="B12" s="426"/>
      <c r="C12" s="428"/>
      <c r="D12" s="403"/>
      <c r="E12" s="389"/>
      <c r="F12" s="391"/>
      <c r="WVI12" s="160"/>
      <c r="WVJ12" s="160"/>
      <c r="WVK12" s="160"/>
      <c r="WVL12" s="160"/>
      <c r="WVM12" s="160"/>
      <c r="WVN12" s="160"/>
      <c r="WVO12" s="160"/>
      <c r="WVP12" s="160"/>
      <c r="WVQ12" s="160"/>
      <c r="WVR12" s="160"/>
      <c r="WVS12" s="160"/>
      <c r="WVT12" s="160"/>
      <c r="WVU12" s="160"/>
      <c r="WVV12" s="160"/>
      <c r="WVW12" s="160"/>
      <c r="WVX12" s="160"/>
      <c r="WVY12" s="160"/>
      <c r="WVZ12" s="160"/>
      <c r="WWA12" s="160"/>
      <c r="WWB12" s="160"/>
      <c r="WWC12" s="160"/>
      <c r="WWD12" s="160"/>
      <c r="WWE12" s="160"/>
      <c r="WWF12" s="160"/>
      <c r="WWG12" s="160"/>
      <c r="WWH12" s="160"/>
      <c r="WWI12" s="160"/>
      <c r="WWJ12" s="160"/>
      <c r="WWK12" s="160"/>
      <c r="WWL12" s="160"/>
      <c r="WWM12" s="160"/>
      <c r="WWN12" s="160"/>
      <c r="WWO12" s="160"/>
      <c r="WWP12" s="160"/>
      <c r="WWQ12" s="160"/>
      <c r="WWR12" s="160"/>
      <c r="WWS12" s="160"/>
      <c r="WWT12" s="160"/>
      <c r="WWU12" s="160"/>
      <c r="WWV12" s="160"/>
      <c r="WWW12" s="160"/>
      <c r="WWX12" s="160"/>
      <c r="WWY12" s="160"/>
      <c r="WWZ12" s="160"/>
      <c r="WXA12" s="160"/>
      <c r="WXB12" s="160"/>
      <c r="WXC12" s="160"/>
      <c r="WXD12" s="160"/>
      <c r="WXE12" s="160"/>
      <c r="WXF12" s="160"/>
      <c r="WXG12" s="160"/>
      <c r="WXH12" s="160"/>
      <c r="WXI12" s="160"/>
      <c r="WXJ12" s="160"/>
      <c r="WXK12" s="160"/>
      <c r="WXL12" s="160"/>
      <c r="WXM12" s="160"/>
      <c r="WXN12" s="160"/>
      <c r="WXO12" s="160"/>
      <c r="WXP12" s="160"/>
      <c r="WXQ12" s="160"/>
      <c r="WXR12" s="160"/>
      <c r="WXS12" s="160"/>
      <c r="WXT12" s="160"/>
      <c r="WXU12" s="160"/>
      <c r="WXV12" s="160"/>
      <c r="WXW12" s="160"/>
      <c r="WXX12" s="160"/>
      <c r="WXY12" s="160"/>
      <c r="WXZ12" s="160"/>
      <c r="WYA12" s="160"/>
      <c r="WYB12" s="160"/>
      <c r="WYC12" s="160"/>
      <c r="WYD12" s="160"/>
      <c r="WYE12" s="160"/>
      <c r="WYF12" s="160"/>
      <c r="WYG12" s="160"/>
      <c r="WYH12" s="160"/>
      <c r="WYI12" s="160"/>
      <c r="WYJ12" s="160"/>
      <c r="WYK12" s="160"/>
      <c r="WYL12" s="160"/>
      <c r="WYM12" s="160"/>
      <c r="WYN12" s="160"/>
      <c r="WYO12" s="160"/>
      <c r="WYP12" s="160"/>
      <c r="WYQ12" s="160"/>
      <c r="WYR12" s="160"/>
      <c r="WYS12" s="160"/>
      <c r="WYT12" s="160"/>
      <c r="WYU12" s="160"/>
      <c r="WYV12" s="160"/>
      <c r="WYW12" s="160"/>
      <c r="WYX12" s="160"/>
      <c r="WYY12" s="160"/>
      <c r="WYZ12" s="160"/>
      <c r="WZA12" s="160"/>
      <c r="WZB12" s="160"/>
      <c r="WZC12" s="160"/>
      <c r="WZD12" s="160"/>
      <c r="WZE12" s="160"/>
      <c r="WZF12" s="160"/>
      <c r="WZG12" s="160"/>
      <c r="WZH12" s="160"/>
      <c r="WZI12" s="160"/>
      <c r="WZJ12" s="160"/>
      <c r="WZK12" s="160"/>
      <c r="WZL12" s="160"/>
      <c r="WZM12" s="160"/>
      <c r="WZN12" s="160"/>
      <c r="WZO12" s="160"/>
      <c r="WZP12" s="160"/>
      <c r="WZQ12" s="160"/>
      <c r="WZR12" s="160"/>
      <c r="WZS12" s="160"/>
      <c r="WZT12" s="160"/>
      <c r="WZU12" s="160"/>
      <c r="WZV12" s="160"/>
      <c r="WZW12" s="160"/>
      <c r="WZX12" s="160"/>
      <c r="WZY12" s="160"/>
      <c r="WZZ12" s="160"/>
      <c r="XAA12" s="160"/>
      <c r="XAB12" s="160"/>
      <c r="XAC12" s="160"/>
      <c r="XAD12" s="160"/>
      <c r="XAE12" s="160"/>
      <c r="XAF12" s="160"/>
      <c r="XAG12" s="160"/>
      <c r="XAH12" s="160"/>
      <c r="XAI12" s="160"/>
      <c r="XAJ12" s="160"/>
      <c r="XAK12" s="160"/>
      <c r="XAL12" s="160"/>
      <c r="XAM12" s="160"/>
      <c r="XAN12" s="160"/>
      <c r="XAO12" s="160"/>
      <c r="XAP12" s="160"/>
      <c r="XAQ12" s="160"/>
      <c r="XAR12" s="160"/>
      <c r="XAS12" s="160"/>
      <c r="XAT12" s="160"/>
      <c r="XAU12" s="160"/>
      <c r="XAV12" s="160"/>
      <c r="XAW12" s="160"/>
      <c r="XAX12" s="160"/>
      <c r="XAY12" s="160"/>
      <c r="XAZ12" s="160"/>
      <c r="XBA12" s="160"/>
      <c r="XBB12" s="160"/>
      <c r="XBC12" s="160"/>
      <c r="XBD12" s="160"/>
      <c r="XBE12" s="160"/>
      <c r="XBF12" s="160"/>
      <c r="XBG12" s="160"/>
      <c r="XBH12" s="160"/>
      <c r="XBI12" s="160"/>
      <c r="XBJ12" s="160"/>
      <c r="XBK12" s="160"/>
      <c r="XBL12" s="160"/>
      <c r="XBM12" s="160"/>
      <c r="XBN12" s="160"/>
      <c r="XBO12" s="160"/>
      <c r="XBP12" s="160"/>
      <c r="XBQ12" s="160"/>
      <c r="XBR12" s="160"/>
      <c r="XBS12" s="160"/>
      <c r="XBT12" s="160"/>
      <c r="XBU12" s="160"/>
      <c r="XBV12" s="160"/>
      <c r="XBW12" s="160"/>
      <c r="XBX12" s="160"/>
      <c r="XBY12" s="160"/>
      <c r="XBZ12" s="160"/>
      <c r="XCA12" s="160"/>
      <c r="XCB12" s="160"/>
      <c r="XCC12" s="160"/>
      <c r="XCD12" s="160"/>
      <c r="XCE12" s="160"/>
      <c r="XCF12" s="160"/>
      <c r="XCG12" s="160"/>
      <c r="XCH12" s="160"/>
      <c r="XCI12" s="160"/>
      <c r="XCJ12" s="160"/>
      <c r="XCK12" s="160"/>
      <c r="XCL12" s="160"/>
      <c r="XCM12" s="160"/>
      <c r="XCN12" s="160"/>
      <c r="XCO12" s="160"/>
      <c r="XCP12" s="160"/>
      <c r="XCQ12" s="160"/>
      <c r="XCR12" s="160"/>
      <c r="XCS12" s="160"/>
      <c r="XCT12" s="160"/>
      <c r="XCU12" s="160"/>
      <c r="XCV12" s="160"/>
      <c r="XCW12" s="160"/>
      <c r="XCX12" s="160"/>
      <c r="XCY12" s="160"/>
      <c r="XCZ12" s="160"/>
      <c r="XDA12" s="160"/>
      <c r="XDB12" s="160"/>
      <c r="XDC12" s="160"/>
      <c r="XDD12" s="160"/>
      <c r="XDE12" s="160"/>
      <c r="XDF12" s="160"/>
      <c r="XDG12" s="160"/>
      <c r="XDH12" s="160"/>
      <c r="XDI12" s="160"/>
      <c r="XDJ12" s="160"/>
      <c r="XDK12" s="160"/>
      <c r="XDL12" s="160"/>
      <c r="XDM12" s="160"/>
      <c r="XDN12" s="160"/>
      <c r="XDO12" s="160"/>
      <c r="XDP12" s="160"/>
      <c r="XDQ12" s="160"/>
      <c r="XDR12" s="160"/>
      <c r="XDS12" s="160"/>
      <c r="XDT12" s="160"/>
      <c r="XDU12" s="160"/>
      <c r="XDV12" s="160"/>
      <c r="XDW12" s="160"/>
      <c r="XDX12" s="160"/>
      <c r="XDY12" s="160"/>
      <c r="XDZ12" s="160"/>
      <c r="XEA12" s="160"/>
      <c r="XEB12" s="160"/>
      <c r="XEC12" s="160"/>
      <c r="XED12" s="160"/>
      <c r="XEE12" s="160"/>
      <c r="XEF12" s="160"/>
      <c r="XEG12" s="160"/>
      <c r="XEH12" s="160"/>
      <c r="XEI12" s="160"/>
      <c r="XEJ12" s="160"/>
      <c r="XEK12" s="160"/>
      <c r="XEL12" s="160"/>
      <c r="XEM12" s="160"/>
      <c r="XEN12" s="160"/>
      <c r="XEO12" s="160"/>
      <c r="XEP12" s="160"/>
      <c r="XEQ12" s="160"/>
      <c r="XER12" s="160"/>
      <c r="XES12" s="160"/>
      <c r="XET12" s="160"/>
      <c r="XEU12" s="160"/>
      <c r="XEV12" s="160"/>
      <c r="XEW12" s="160"/>
      <c r="XEX12" s="160"/>
      <c r="XEY12" s="160"/>
      <c r="XEZ12" s="160"/>
      <c r="XFA12" s="160"/>
      <c r="XFB12" s="160"/>
      <c r="XFC12" s="160"/>
    </row>
    <row r="13" spans="2:11 16129:16383" ht="18.75" customHeight="1" x14ac:dyDescent="0.4">
      <c r="B13" s="416">
        <v>5</v>
      </c>
      <c r="C13" s="418">
        <v>1863489</v>
      </c>
      <c r="D13" s="420">
        <v>1035570</v>
      </c>
      <c r="E13" s="418">
        <v>1668056</v>
      </c>
      <c r="F13" s="423">
        <v>1671057</v>
      </c>
    </row>
    <row r="14" spans="2:11 16129:16383" ht="18.75" customHeight="1" thickBot="1" x14ac:dyDescent="0.2">
      <c r="B14" s="417"/>
      <c r="C14" s="419"/>
      <c r="D14" s="421"/>
      <c r="E14" s="422"/>
      <c r="F14" s="424"/>
      <c r="WVI14" s="160"/>
      <c r="WVJ14" s="160"/>
      <c r="WVK14" s="160"/>
      <c r="WVL14" s="160"/>
      <c r="WVM14" s="160"/>
      <c r="WVN14" s="160"/>
      <c r="WVO14" s="160"/>
      <c r="WVP14" s="160"/>
      <c r="WVQ14" s="160"/>
      <c r="WVR14" s="160"/>
      <c r="WVS14" s="160"/>
      <c r="WVT14" s="160"/>
      <c r="WVU14" s="160"/>
      <c r="WVV14" s="160"/>
      <c r="WVW14" s="160"/>
      <c r="WVX14" s="160"/>
      <c r="WVY14" s="160"/>
      <c r="WVZ14" s="160"/>
      <c r="WWA14" s="160"/>
      <c r="WWB14" s="160"/>
      <c r="WWC14" s="160"/>
      <c r="WWD14" s="160"/>
      <c r="WWE14" s="160"/>
      <c r="WWF14" s="160"/>
      <c r="WWG14" s="160"/>
      <c r="WWH14" s="160"/>
      <c r="WWI14" s="160"/>
      <c r="WWJ14" s="160"/>
      <c r="WWK14" s="160"/>
      <c r="WWL14" s="160"/>
      <c r="WWM14" s="160"/>
      <c r="WWN14" s="160"/>
      <c r="WWO14" s="160"/>
      <c r="WWP14" s="160"/>
      <c r="WWQ14" s="160"/>
      <c r="WWR14" s="160"/>
      <c r="WWS14" s="160"/>
      <c r="WWT14" s="160"/>
      <c r="WWU14" s="160"/>
      <c r="WWV14" s="160"/>
      <c r="WWW14" s="160"/>
      <c r="WWX14" s="160"/>
      <c r="WWY14" s="160"/>
      <c r="WWZ14" s="160"/>
      <c r="WXA14" s="160"/>
      <c r="WXB14" s="160"/>
      <c r="WXC14" s="160"/>
      <c r="WXD14" s="160"/>
      <c r="WXE14" s="160"/>
      <c r="WXF14" s="160"/>
      <c r="WXG14" s="160"/>
      <c r="WXH14" s="160"/>
      <c r="WXI14" s="160"/>
      <c r="WXJ14" s="160"/>
      <c r="WXK14" s="160"/>
      <c r="WXL14" s="160"/>
      <c r="WXM14" s="160"/>
      <c r="WXN14" s="160"/>
      <c r="WXO14" s="160"/>
      <c r="WXP14" s="160"/>
      <c r="WXQ14" s="160"/>
      <c r="WXR14" s="160"/>
      <c r="WXS14" s="160"/>
      <c r="WXT14" s="160"/>
      <c r="WXU14" s="160"/>
      <c r="WXV14" s="160"/>
      <c r="WXW14" s="160"/>
      <c r="WXX14" s="160"/>
      <c r="WXY14" s="160"/>
      <c r="WXZ14" s="160"/>
      <c r="WYA14" s="160"/>
      <c r="WYB14" s="160"/>
      <c r="WYC14" s="160"/>
      <c r="WYD14" s="160"/>
      <c r="WYE14" s="160"/>
      <c r="WYF14" s="160"/>
      <c r="WYG14" s="160"/>
      <c r="WYH14" s="160"/>
      <c r="WYI14" s="160"/>
      <c r="WYJ14" s="160"/>
      <c r="WYK14" s="160"/>
      <c r="WYL14" s="160"/>
      <c r="WYM14" s="160"/>
      <c r="WYN14" s="160"/>
      <c r="WYO14" s="160"/>
      <c r="WYP14" s="160"/>
      <c r="WYQ14" s="160"/>
      <c r="WYR14" s="160"/>
      <c r="WYS14" s="160"/>
      <c r="WYT14" s="160"/>
      <c r="WYU14" s="160"/>
      <c r="WYV14" s="160"/>
      <c r="WYW14" s="160"/>
      <c r="WYX14" s="160"/>
      <c r="WYY14" s="160"/>
      <c r="WYZ14" s="160"/>
      <c r="WZA14" s="160"/>
      <c r="WZB14" s="160"/>
      <c r="WZC14" s="160"/>
      <c r="WZD14" s="160"/>
      <c r="WZE14" s="160"/>
      <c r="WZF14" s="160"/>
      <c r="WZG14" s="160"/>
      <c r="WZH14" s="160"/>
      <c r="WZI14" s="160"/>
      <c r="WZJ14" s="160"/>
      <c r="WZK14" s="160"/>
      <c r="WZL14" s="160"/>
      <c r="WZM14" s="160"/>
      <c r="WZN14" s="160"/>
      <c r="WZO14" s="160"/>
      <c r="WZP14" s="160"/>
      <c r="WZQ14" s="160"/>
      <c r="WZR14" s="160"/>
      <c r="WZS14" s="160"/>
      <c r="WZT14" s="160"/>
      <c r="WZU14" s="160"/>
      <c r="WZV14" s="160"/>
      <c r="WZW14" s="160"/>
      <c r="WZX14" s="160"/>
      <c r="WZY14" s="160"/>
      <c r="WZZ14" s="160"/>
      <c r="XAA14" s="160"/>
      <c r="XAB14" s="160"/>
      <c r="XAC14" s="160"/>
      <c r="XAD14" s="160"/>
      <c r="XAE14" s="160"/>
      <c r="XAF14" s="160"/>
      <c r="XAG14" s="160"/>
      <c r="XAH14" s="160"/>
      <c r="XAI14" s="160"/>
      <c r="XAJ14" s="160"/>
      <c r="XAK14" s="160"/>
      <c r="XAL14" s="160"/>
      <c r="XAM14" s="160"/>
      <c r="XAN14" s="160"/>
      <c r="XAO14" s="160"/>
      <c r="XAP14" s="160"/>
      <c r="XAQ14" s="160"/>
      <c r="XAR14" s="160"/>
      <c r="XAS14" s="160"/>
      <c r="XAT14" s="160"/>
      <c r="XAU14" s="160"/>
      <c r="XAV14" s="160"/>
      <c r="XAW14" s="160"/>
      <c r="XAX14" s="160"/>
      <c r="XAY14" s="160"/>
      <c r="XAZ14" s="160"/>
      <c r="XBA14" s="160"/>
      <c r="XBB14" s="160"/>
      <c r="XBC14" s="160"/>
      <c r="XBD14" s="160"/>
      <c r="XBE14" s="160"/>
      <c r="XBF14" s="160"/>
      <c r="XBG14" s="160"/>
      <c r="XBH14" s="160"/>
      <c r="XBI14" s="160"/>
      <c r="XBJ14" s="160"/>
      <c r="XBK14" s="160"/>
      <c r="XBL14" s="160"/>
      <c r="XBM14" s="160"/>
      <c r="XBN14" s="160"/>
      <c r="XBO14" s="160"/>
      <c r="XBP14" s="160"/>
      <c r="XBQ14" s="160"/>
      <c r="XBR14" s="160"/>
      <c r="XBS14" s="160"/>
      <c r="XBT14" s="160"/>
      <c r="XBU14" s="160"/>
      <c r="XBV14" s="160"/>
      <c r="XBW14" s="160"/>
      <c r="XBX14" s="160"/>
      <c r="XBY14" s="160"/>
      <c r="XBZ14" s="160"/>
      <c r="XCA14" s="160"/>
      <c r="XCB14" s="160"/>
      <c r="XCC14" s="160"/>
      <c r="XCD14" s="160"/>
      <c r="XCE14" s="160"/>
      <c r="XCF14" s="160"/>
      <c r="XCG14" s="160"/>
      <c r="XCH14" s="160"/>
      <c r="XCI14" s="160"/>
      <c r="XCJ14" s="160"/>
      <c r="XCK14" s="160"/>
      <c r="XCL14" s="160"/>
      <c r="XCM14" s="160"/>
      <c r="XCN14" s="160"/>
      <c r="XCO14" s="160"/>
      <c r="XCP14" s="160"/>
      <c r="XCQ14" s="160"/>
      <c r="XCR14" s="160"/>
      <c r="XCS14" s="160"/>
      <c r="XCT14" s="160"/>
      <c r="XCU14" s="160"/>
      <c r="XCV14" s="160"/>
      <c r="XCW14" s="160"/>
      <c r="XCX14" s="160"/>
      <c r="XCY14" s="160"/>
      <c r="XCZ14" s="160"/>
      <c r="XDA14" s="160"/>
      <c r="XDB14" s="160"/>
      <c r="XDC14" s="160"/>
      <c r="XDD14" s="160"/>
      <c r="XDE14" s="160"/>
      <c r="XDF14" s="160"/>
      <c r="XDG14" s="160"/>
      <c r="XDH14" s="160"/>
      <c r="XDI14" s="160"/>
      <c r="XDJ14" s="160"/>
      <c r="XDK14" s="160"/>
      <c r="XDL14" s="160"/>
      <c r="XDM14" s="160"/>
      <c r="XDN14" s="160"/>
      <c r="XDO14" s="160"/>
      <c r="XDP14" s="160"/>
      <c r="XDQ14" s="160"/>
      <c r="XDR14" s="160"/>
      <c r="XDS14" s="160"/>
      <c r="XDT14" s="160"/>
      <c r="XDU14" s="160"/>
      <c r="XDV14" s="160"/>
      <c r="XDW14" s="160"/>
      <c r="XDX14" s="160"/>
      <c r="XDY14" s="160"/>
      <c r="XDZ14" s="160"/>
      <c r="XEA14" s="160"/>
      <c r="XEB14" s="160"/>
      <c r="XEC14" s="160"/>
      <c r="XED14" s="160"/>
      <c r="XEE14" s="160"/>
      <c r="XEF14" s="160"/>
      <c r="XEG14" s="160"/>
      <c r="XEH14" s="160"/>
      <c r="XEI14" s="160"/>
      <c r="XEJ14" s="160"/>
      <c r="XEK14" s="160"/>
      <c r="XEL14" s="160"/>
      <c r="XEM14" s="160"/>
      <c r="XEN14" s="160"/>
      <c r="XEO14" s="160"/>
      <c r="XEP14" s="160"/>
      <c r="XEQ14" s="160"/>
      <c r="XER14" s="160"/>
      <c r="XES14" s="160"/>
      <c r="XET14" s="160"/>
      <c r="XEU14" s="160"/>
      <c r="XEV14" s="160"/>
      <c r="XEW14" s="160"/>
      <c r="XEX14" s="160"/>
      <c r="XEY14" s="160"/>
      <c r="XEZ14" s="160"/>
      <c r="XFA14" s="160"/>
      <c r="XFB14" s="160"/>
      <c r="XFC14" s="160"/>
    </row>
    <row r="16" spans="2:11 16129:16383" ht="15.75" customHeight="1" x14ac:dyDescent="0.4">
      <c r="B16" s="393" t="s">
        <v>179</v>
      </c>
      <c r="C16" s="405"/>
      <c r="D16" s="187"/>
      <c r="E16" s="187"/>
    </row>
    <row r="17" spans="2:6" ht="12.75" customHeight="1" x14ac:dyDescent="0.4">
      <c r="B17" s="406" t="s">
        <v>189</v>
      </c>
      <c r="C17" s="407"/>
      <c r="D17" s="407"/>
      <c r="E17" s="407"/>
      <c r="F17" s="407"/>
    </row>
    <row r="18" spans="2:6" ht="12" customHeight="1" x14ac:dyDescent="0.4">
      <c r="B18" s="186" t="s">
        <v>188</v>
      </c>
      <c r="C18" s="187"/>
      <c r="D18" s="187"/>
      <c r="E18" s="187"/>
    </row>
  </sheetData>
  <mergeCells count="28">
    <mergeCell ref="B16:C16"/>
    <mergeCell ref="B17:F17"/>
    <mergeCell ref="B7:B8"/>
    <mergeCell ref="C7:C8"/>
    <mergeCell ref="D7:D8"/>
    <mergeCell ref="E7:E8"/>
    <mergeCell ref="F7:F8"/>
    <mergeCell ref="B13:B14"/>
    <mergeCell ref="C13:C14"/>
    <mergeCell ref="D13:D14"/>
    <mergeCell ref="E13:E14"/>
    <mergeCell ref="F13:F14"/>
    <mergeCell ref="B9:B10"/>
    <mergeCell ref="B11:B12"/>
    <mergeCell ref="C11:C12"/>
    <mergeCell ref="D11:D12"/>
    <mergeCell ref="E11:E12"/>
    <mergeCell ref="F11:F12"/>
    <mergeCell ref="B2:K2"/>
    <mergeCell ref="J3:K3"/>
    <mergeCell ref="B4:B6"/>
    <mergeCell ref="C4:F4"/>
    <mergeCell ref="C5:D5"/>
    <mergeCell ref="E5:F5"/>
    <mergeCell ref="C9:C10"/>
    <mergeCell ref="D9:D10"/>
    <mergeCell ref="E9:E10"/>
    <mergeCell ref="F9:F10"/>
  </mergeCells>
  <phoneticPr fontId="4"/>
  <pageMargins left="0.86944444444444402" right="0.2" top="1" bottom="1" header="0.51111111111111096" footer="0.51111111111111096"/>
  <pageSetup paperSize="9" scale="98" firstPageNumber="429496319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143 (2)</vt:lpstr>
      <vt:lpstr>144</vt:lpstr>
      <vt:lpstr>145(1)</vt:lpstr>
      <vt:lpstr>145(2)</vt:lpstr>
      <vt:lpstr>146</vt:lpstr>
      <vt:lpstr>147</vt:lpstr>
      <vt:lpstr>148</vt:lpstr>
      <vt:lpstr>149</vt:lpstr>
      <vt:lpstr>'143 (2)'!Print_Area</vt:lpstr>
      <vt:lpstr>'144'!Print_Area</vt:lpstr>
      <vt:lpstr>'145(1)'!Print_Area</vt:lpstr>
      <vt:lpstr>'145(2)'!Print_Area</vt:lpstr>
      <vt:lpstr>'146'!Print_Area</vt:lpstr>
      <vt:lpstr>'147'!Print_Area</vt:lpstr>
      <vt:lpstr>'148'!Print_Area</vt:lpstr>
      <vt:lpstr>'149'!Print_Area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2025-02-17T04:21:23Z</dcterms:modified>
</cp:coreProperties>
</file>