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97" firstSheet="1" activeTab="14"/>
  </bookViews>
  <sheets>
    <sheet name="101(1)" sheetId="4" r:id="rId1"/>
    <sheet name="101(2)" sheetId="5" r:id="rId2"/>
    <sheet name="101(3)" sheetId="6" r:id="rId3"/>
    <sheet name="102(1)上" sheetId="43" r:id="rId4"/>
    <sheet name="102(1)下 " sheetId="34" r:id="rId5"/>
    <sheet name="102(2)" sheetId="16" r:id="rId6"/>
    <sheet name="102(3)" sheetId="17" r:id="rId7"/>
    <sheet name="102(４)" sheetId="44" r:id="rId8"/>
    <sheet name="103(1)上" sheetId="45" r:id="rId9"/>
    <sheet name="103(１）下" sheetId="20" r:id="rId10"/>
    <sheet name="103(2)" sheetId="21" r:id="rId11"/>
    <sheet name="103(3)" sheetId="22" r:id="rId12"/>
    <sheet name="103(4)上 " sheetId="46" r:id="rId13"/>
    <sheet name="103(４)下" sheetId="24" r:id="rId14"/>
    <sheet name="103(5)" sheetId="56" r:id="rId15"/>
    <sheet name="104(１)" sheetId="47" r:id="rId16"/>
    <sheet name="104(２)" sheetId="48" r:id="rId17"/>
    <sheet name="105(1)" sheetId="11" r:id="rId18"/>
    <sheet name="105(2)" sheetId="12" r:id="rId19"/>
    <sheet name="105(3)" sheetId="13" r:id="rId20"/>
    <sheet name="106" sheetId="41" r:id="rId21"/>
    <sheet name="107" sheetId="42" r:id="rId22"/>
    <sheet name="108" sheetId="35" r:id="rId23"/>
    <sheet name="109" sheetId="54" r:id="rId24"/>
    <sheet name="110(1)" sheetId="2" r:id="rId25"/>
    <sheet name="110(2)" sheetId="49" r:id="rId26"/>
    <sheet name="111" sheetId="33" r:id="rId27"/>
    <sheet name="112" sheetId="50" r:id="rId28"/>
    <sheet name="113(1)" sheetId="51" r:id="rId29"/>
    <sheet name="113(2)" sheetId="52" r:id="rId30"/>
    <sheet name="114" sheetId="55" r:id="rId31"/>
    <sheet name="115" sheetId="53" r:id="rId32"/>
  </sheets>
  <definedNames>
    <definedName name="_xlnm.Print_Area" localSheetId="0">'101(1)'!$B$2:$K$21</definedName>
    <definedName name="_xlnm.Print_Area" localSheetId="1">'101(2)'!$B$2:$I$10</definedName>
    <definedName name="_xlnm.Print_Area" localSheetId="2">'101(3)'!$B$2:$K$11</definedName>
    <definedName name="_xlnm.Print_Area" localSheetId="4">'102(1)下 '!$B$1:L17</definedName>
    <definedName name="_xlnm.Print_Area" localSheetId="3">'102(1)上'!$B$2:$AB$18</definedName>
    <definedName name="_xlnm.Print_Area" localSheetId="5">'102(2)'!$B$2:$K$11</definedName>
    <definedName name="_xlnm.Print_Area" localSheetId="6">'102(3)'!$B$2:D10</definedName>
    <definedName name="_xlnm.Print_Area" localSheetId="7">'102(４)'!$B$1:$AS$49</definedName>
    <definedName name="_xlnm.Print_Area" localSheetId="9">'103(１）下'!$B$3:L14</definedName>
    <definedName name="_xlnm.Print_Area" localSheetId="8">'103(1)上'!$B$2:$AB$14</definedName>
    <definedName name="_xlnm.Print_Area" localSheetId="10">'103(2)'!$B$4:$K$11</definedName>
    <definedName name="_xlnm.Print_Area" localSheetId="11">'103(3)'!$B$4:D10</definedName>
    <definedName name="_xlnm.Print_Area" localSheetId="13">'103(４)下'!$B$4:$AI$15</definedName>
    <definedName name="_xlnm.Print_Area" localSheetId="12">'103(4)上 '!$B$2:$AF$14</definedName>
    <definedName name="_xlnm.Print_Area" localSheetId="15">'104(１)'!$B$2:$L$29</definedName>
    <definedName name="_xlnm.Print_Area" localSheetId="16">'104(２)'!$B$2:$L$27</definedName>
    <definedName name="_xlnm.Print_Area" localSheetId="17">'105(1)'!$B$2:$M$21</definedName>
    <definedName name="_xlnm.Print_Area" localSheetId="18">'105(2)'!$B$3:$N$12</definedName>
    <definedName name="_xlnm.Print_Area" localSheetId="19">'105(3)'!$B$3:$N$13</definedName>
    <definedName name="_xlnm.Print_Area" localSheetId="20">'106'!$B$2:G33</definedName>
    <definedName name="_xlnm.Print_Area" localSheetId="21">'107'!$B$2:$J$13</definedName>
    <definedName name="_xlnm.Print_Area" localSheetId="22">'108'!$B$2:$I$9</definedName>
    <definedName name="_xlnm.Print_Area" localSheetId="24">'110(1)'!$B$2:$N$10</definedName>
    <definedName name="_xlnm.Print_Area" localSheetId="25">'110(2)'!$B$1:$F$7</definedName>
    <definedName name="_xlnm.Print_Area" localSheetId="26">'111'!$B$2:Q11</definedName>
    <definedName name="_xlnm.Print_Area" localSheetId="27">'112'!$A$1:$O$25</definedName>
    <definedName name="_xlnm.Print_Area" localSheetId="28">'113(1)'!$B$1:$O$59</definedName>
    <definedName name="_xlnm.Print_Area" localSheetId="29">'113(2)'!$A$1:$J$14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56" l="1"/>
  <c r="E14" i="56"/>
  <c r="C14" i="56"/>
  <c r="K14" i="56" s="1"/>
  <c r="C13" i="56"/>
  <c r="I13" i="56" s="1"/>
  <c r="I12" i="56"/>
  <c r="E12" i="56"/>
  <c r="C12" i="56"/>
  <c r="K12" i="56" s="1"/>
  <c r="C11" i="56"/>
  <c r="I11" i="56" s="1"/>
  <c r="I10" i="56"/>
  <c r="E10" i="56"/>
  <c r="C10" i="56"/>
  <c r="K10" i="56" s="1"/>
  <c r="J9" i="56"/>
  <c r="H9" i="56"/>
  <c r="F9" i="56"/>
  <c r="D9" i="56"/>
  <c r="C9" i="56"/>
  <c r="K9" i="56" s="1"/>
  <c r="I9" i="56" l="1"/>
  <c r="G11" i="56"/>
  <c r="K13" i="56"/>
  <c r="E9" i="56"/>
  <c r="G9" i="56"/>
  <c r="K11" i="56"/>
  <c r="G13" i="56"/>
  <c r="G10" i="56"/>
  <c r="E11" i="56"/>
  <c r="G12" i="56"/>
  <c r="E13" i="56"/>
  <c r="G14" i="56"/>
  <c r="V38" i="55" l="1"/>
  <c r="U38" i="55"/>
  <c r="T38" i="55"/>
  <c r="S38" i="55"/>
  <c r="R38" i="55"/>
  <c r="Q38" i="55"/>
  <c r="P38" i="55"/>
  <c r="Z38" i="55" s="1"/>
  <c r="O38" i="55"/>
  <c r="Y38" i="55" s="1"/>
  <c r="F9" i="52" l="1"/>
  <c r="C9" i="52"/>
  <c r="I9" i="52" s="1"/>
  <c r="J53" i="51"/>
  <c r="I53" i="51"/>
  <c r="J52" i="51"/>
  <c r="I52" i="51"/>
  <c r="J51" i="51"/>
  <c r="I51" i="51"/>
  <c r="J50" i="51"/>
  <c r="I50" i="51"/>
  <c r="J49" i="51"/>
  <c r="I49" i="51"/>
  <c r="J48" i="51"/>
  <c r="I48" i="51"/>
  <c r="J47" i="51"/>
  <c r="I47" i="51"/>
  <c r="J46" i="51"/>
  <c r="I46" i="51"/>
  <c r="N9" i="12" l="1"/>
  <c r="M9" i="12"/>
  <c r="L9" i="12"/>
  <c r="K9" i="12"/>
  <c r="J9" i="12"/>
  <c r="I9" i="12"/>
  <c r="H9" i="12"/>
  <c r="G9" i="12"/>
  <c r="F9" i="12"/>
  <c r="E9" i="12"/>
  <c r="D9" i="12"/>
  <c r="C9" i="12"/>
  <c r="I18" i="11"/>
  <c r="H18" i="11"/>
  <c r="G18" i="11"/>
  <c r="F18" i="11"/>
  <c r="E18" i="11"/>
  <c r="D18" i="11"/>
  <c r="M9" i="11"/>
  <c r="L9" i="11"/>
  <c r="K9" i="11"/>
  <c r="J9" i="11"/>
  <c r="I9" i="11"/>
  <c r="H9" i="11"/>
  <c r="G9" i="11"/>
  <c r="F9" i="11"/>
  <c r="E9" i="11"/>
  <c r="D9" i="11"/>
  <c r="N10" i="13"/>
  <c r="M10" i="13"/>
  <c r="L10" i="13"/>
  <c r="J10" i="13"/>
  <c r="I10" i="13"/>
  <c r="H10" i="13"/>
  <c r="G10" i="13"/>
  <c r="F10" i="13"/>
  <c r="E10" i="13"/>
  <c r="D10" i="13"/>
  <c r="AE9" i="46" l="1"/>
  <c r="AC9" i="46"/>
  <c r="AA9" i="46"/>
  <c r="Y9" i="46"/>
  <c r="W9" i="46"/>
  <c r="U9" i="46"/>
  <c r="T9" i="46"/>
  <c r="R9" i="46"/>
  <c r="P9" i="46"/>
  <c r="N9" i="46"/>
  <c r="L9" i="46"/>
  <c r="J9" i="46"/>
  <c r="H9" i="46"/>
  <c r="G9" i="46"/>
  <c r="K14" i="45"/>
  <c r="K13" i="45"/>
  <c r="K12" i="45"/>
  <c r="K11" i="45"/>
  <c r="K10" i="45"/>
  <c r="Y9" i="45"/>
  <c r="U9" i="45"/>
  <c r="S9" i="45"/>
  <c r="Q9" i="45"/>
  <c r="P9" i="45"/>
  <c r="O9" i="45"/>
  <c r="N9" i="45"/>
  <c r="M9" i="45"/>
  <c r="L9" i="45"/>
  <c r="G9" i="45"/>
  <c r="T39" i="44"/>
  <c r="R39" i="44"/>
  <c r="P39" i="44"/>
  <c r="N39" i="44"/>
  <c r="G39" i="44"/>
  <c r="AR23" i="44"/>
  <c r="AP23" i="44"/>
  <c r="AN23" i="44"/>
  <c r="AL23" i="44"/>
  <c r="AJ23" i="44"/>
  <c r="AH23" i="44"/>
  <c r="AG23" i="44"/>
  <c r="AE23" i="44"/>
  <c r="AC23" i="44"/>
  <c r="AA23" i="44"/>
  <c r="Y23" i="44"/>
  <c r="W23" i="44"/>
  <c r="U23" i="44"/>
  <c r="T23" i="44"/>
  <c r="R23" i="44"/>
  <c r="P23" i="44"/>
  <c r="N23" i="44"/>
  <c r="L23" i="44"/>
  <c r="J23" i="44"/>
  <c r="H23" i="44"/>
  <c r="G23" i="44"/>
  <c r="AR7" i="44"/>
  <c r="AP7" i="44"/>
  <c r="AN7" i="44"/>
  <c r="AL7" i="44"/>
  <c r="AJ7" i="44"/>
  <c r="AH7" i="44"/>
  <c r="AG7" i="44"/>
  <c r="AE7" i="44"/>
  <c r="AC7" i="44"/>
  <c r="AA7" i="44"/>
  <c r="Y7" i="44"/>
  <c r="W7" i="44"/>
  <c r="U7" i="44"/>
  <c r="T7" i="44"/>
  <c r="R7" i="44"/>
  <c r="P7" i="44"/>
  <c r="N7" i="44"/>
  <c r="L7" i="44"/>
  <c r="J7" i="44"/>
  <c r="H7" i="44"/>
  <c r="G7" i="44"/>
  <c r="AA9" i="43"/>
  <c r="Y9" i="43"/>
  <c r="W9" i="43"/>
  <c r="U9" i="43"/>
  <c r="S9" i="43"/>
  <c r="Q9" i="43"/>
  <c r="P9" i="43"/>
  <c r="O9" i="43"/>
  <c r="M9" i="43"/>
  <c r="L9" i="43"/>
  <c r="I9" i="43"/>
  <c r="G9" i="43"/>
  <c r="K9" i="45" l="1"/>
  <c r="I39" i="44"/>
  <c r="N9" i="43"/>
  <c r="K9" i="43"/>
  <c r="F12" i="42"/>
  <c r="E12" i="42"/>
  <c r="E30" i="41"/>
  <c r="E16" i="41"/>
  <c r="E32" i="41" l="1"/>
  <c r="O12" i="13" l="1"/>
  <c r="O11" i="13"/>
</calcChain>
</file>

<file path=xl/sharedStrings.xml><?xml version="1.0" encoding="utf-8"?>
<sst xmlns="http://schemas.openxmlformats.org/spreadsheetml/2006/main" count="2370" uniqueCount="441">
  <si>
    <t>（１）　コミュニティセンターの利用状況</t>
  </si>
  <si>
    <t>鎌ケ谷
コミュニティセンター</t>
  </si>
  <si>
    <t>南初富
コミュニティセンター</t>
  </si>
  <si>
    <t>くぬぎ山
コミュニティセンター</t>
  </si>
  <si>
    <t>北中沢
コミュニティセンター</t>
  </si>
  <si>
    <t>道野辺中央
コミュニティセンター</t>
  </si>
  <si>
    <t>粟野
コミュニティセンター</t>
  </si>
  <si>
    <t>団体数</t>
  </si>
  <si>
    <t>総人数（人）</t>
  </si>
  <si>
    <t>令和元年度</t>
    <rPh sb="4" eb="5">
      <t>ド</t>
    </rPh>
    <phoneticPr fontId="6"/>
  </si>
  <si>
    <t>資料：市民活動推進課</t>
  </si>
  <si>
    <t>　　　　</t>
  </si>
  <si>
    <t>登録団体数</t>
  </si>
  <si>
    <t>資料：市民活動推進課　　　　　　　　　　　　　　　　　　　　　　　　　　　　　　　　</t>
  </si>
  <si>
    <t>（１）　園数、学級数、在園者数等</t>
  </si>
  <si>
    <t>単位：人（各年度5月1日現在）</t>
  </si>
  <si>
    <t>年度</t>
  </si>
  <si>
    <t>園　数</t>
  </si>
  <si>
    <t>学級数</t>
  </si>
  <si>
    <t>1学級
あたり
園児数</t>
  </si>
  <si>
    <t>在　　　　　園　　　　　者　　　　　数</t>
  </si>
  <si>
    <t>総　　　　　数</t>
  </si>
  <si>
    <t>３　　　　　歳</t>
  </si>
  <si>
    <t>計</t>
  </si>
  <si>
    <t>男</t>
  </si>
  <si>
    <t>女</t>
  </si>
  <si>
    <t>修　了　者　数</t>
  </si>
  <si>
    <t>４　　　　　歳</t>
  </si>
  <si>
    <t>５　　　　　歳</t>
  </si>
  <si>
    <t>総　数</t>
  </si>
  <si>
    <t>資料：総務課（学校基本調査）</t>
  </si>
  <si>
    <t>（２）　教職員数</t>
  </si>
  <si>
    <t>本　務　教　員　数</t>
  </si>
  <si>
    <t>教員1人
あ た り
園 児 数</t>
  </si>
  <si>
    <t>本　務　職　員　数</t>
  </si>
  <si>
    <t>（３）　建物面積及び土地面積</t>
  </si>
  <si>
    <t>単位：㎡（各年度5月1日現在）</t>
  </si>
  <si>
    <t>建　　　物　　　面　　　積</t>
  </si>
  <si>
    <t>土　　地　　面　　積</t>
  </si>
  <si>
    <t>総面積</t>
  </si>
  <si>
    <t>設置者所有建物の構造別</t>
  </si>
  <si>
    <t>借　用</t>
  </si>
  <si>
    <t>総　面　積</t>
  </si>
  <si>
    <t>屋外運動場</t>
  </si>
  <si>
    <t>そ　の　他</t>
  </si>
  <si>
    <t>木　造</t>
  </si>
  <si>
    <t>　鉄筋コンク
　リート造</t>
  </si>
  <si>
    <t>　鉄骨造・
　その他</t>
  </si>
  <si>
    <t>生涯学習推進センター</t>
  </si>
  <si>
    <t>東部学習センター</t>
  </si>
  <si>
    <t>中央公民館</t>
  </si>
  <si>
    <t>中央地区学習等供用施設</t>
    <rPh sb="0" eb="2">
      <t>チュウオウ</t>
    </rPh>
    <rPh sb="2" eb="4">
      <t>チク</t>
    </rPh>
    <rPh sb="4" eb="6">
      <t>ガクシュウ</t>
    </rPh>
    <rPh sb="6" eb="7">
      <t>トウ</t>
    </rPh>
    <rPh sb="7" eb="9">
      <t>キョウヨウ</t>
    </rPh>
    <rPh sb="9" eb="11">
      <t>シセツ</t>
    </rPh>
    <phoneticPr fontId="6"/>
  </si>
  <si>
    <t>回数（回）</t>
  </si>
  <si>
    <t>延人数（人）</t>
  </si>
  <si>
    <t>北部公民館</t>
  </si>
  <si>
    <t>南部公民館</t>
  </si>
  <si>
    <t>東初富公民館</t>
  </si>
  <si>
    <t>資料：生涯学習推進課</t>
  </si>
  <si>
    <t>単位：回、人</t>
  </si>
  <si>
    <t>年　　度</t>
  </si>
  <si>
    <t>体育館</t>
  </si>
  <si>
    <t>運動場</t>
  </si>
  <si>
    <t>柔剣道場</t>
  </si>
  <si>
    <t>コミュニティルーム</t>
  </si>
  <si>
    <t>その他</t>
  </si>
  <si>
    <t>合計</t>
  </si>
  <si>
    <t>回数</t>
  </si>
  <si>
    <t>人数</t>
  </si>
  <si>
    <t>鎌ケ谷小学校</t>
  </si>
  <si>
    <t>-</t>
  </si>
  <si>
    <t>東部小学校</t>
  </si>
  <si>
    <t>西部小学校</t>
  </si>
  <si>
    <t>南部小学校</t>
  </si>
  <si>
    <t>北部小学校</t>
  </si>
  <si>
    <t>中部小学校</t>
  </si>
  <si>
    <t>初富小学校</t>
  </si>
  <si>
    <t>道野辺小学校</t>
  </si>
  <si>
    <t>五本松小学校</t>
  </si>
  <si>
    <t>鎌ケ谷中学校</t>
  </si>
  <si>
    <t>第二中学校</t>
  </si>
  <si>
    <t>第三中学校</t>
  </si>
  <si>
    <t>第四中学校</t>
  </si>
  <si>
    <t>第五中学校</t>
  </si>
  <si>
    <t>合　　　計</t>
  </si>
  <si>
    <t>単位：冊</t>
  </si>
  <si>
    <t>一　　　　般</t>
  </si>
  <si>
    <t>総記</t>
  </si>
  <si>
    <t>哲学・宗教</t>
  </si>
  <si>
    <t>歴史・地理</t>
  </si>
  <si>
    <t>社会科学</t>
  </si>
  <si>
    <t>自然科学</t>
  </si>
  <si>
    <t>技術・工学</t>
  </si>
  <si>
    <t>産業</t>
  </si>
  <si>
    <t>芸術・体育</t>
  </si>
  <si>
    <t>言語</t>
  </si>
  <si>
    <t>文学</t>
  </si>
  <si>
    <t>大活字他</t>
  </si>
  <si>
    <t>小計</t>
  </si>
  <si>
    <t>児　　　　　童</t>
  </si>
  <si>
    <t>絵本</t>
  </si>
  <si>
    <t>紙芝居</t>
  </si>
  <si>
    <t>郷　土　・　行　政</t>
  </si>
  <si>
    <t>総　　　　数</t>
  </si>
  <si>
    <t>資料：図書館</t>
  </si>
  <si>
    <t>単位：人、冊</t>
    <phoneticPr fontId="25"/>
  </si>
  <si>
    <t>令和元年度</t>
    <rPh sb="0" eb="2">
      <t>レイワ</t>
    </rPh>
    <rPh sb="2" eb="3">
      <t>モト</t>
    </rPh>
    <rPh sb="3" eb="5">
      <t>ネンド</t>
    </rPh>
    <phoneticPr fontId="6"/>
  </si>
  <si>
    <t>利用者数</t>
  </si>
  <si>
    <t>貸出冊数</t>
  </si>
  <si>
    <t>利用者数</t>
    <phoneticPr fontId="6"/>
  </si>
  <si>
    <t>本　   館</t>
  </si>
  <si>
    <t>東     部</t>
  </si>
  <si>
    <t>北     部</t>
  </si>
  <si>
    <t>西     部</t>
  </si>
  <si>
    <t>南　　 部</t>
  </si>
  <si>
    <t>東 初 富</t>
  </si>
  <si>
    <t>合     計</t>
  </si>
  <si>
    <t>（１）　高等学校の概況</t>
  </si>
  <si>
    <t>（各年度5月1日現在）</t>
  </si>
  <si>
    <t>学校数</t>
  </si>
  <si>
    <t>学級総数</t>
  </si>
  <si>
    <t>教員数（人）</t>
  </si>
  <si>
    <t>職員数（人）</t>
  </si>
  <si>
    <t>生徒数（人）</t>
  </si>
  <si>
    <t>総数</t>
  </si>
  <si>
    <t>鎌　 ケ　谷 　高 　等　 学　 校</t>
  </si>
  <si>
    <t>鎌  ヶ  谷  西  高  等  学  校</t>
    <phoneticPr fontId="6"/>
  </si>
  <si>
    <t>１ 学 級
あ た り
生 徒 数
　   （人）</t>
  </si>
  <si>
    <t>教員1人
あ た り
生 徒 数
（人）</t>
  </si>
  <si>
    <t>校     舎
延 面 積
     （㎡）</t>
  </si>
  <si>
    <t>校     地
面     積
     （㎡）</t>
  </si>
  <si>
    <t>附 属 施 設 面 積</t>
  </si>
  <si>
    <t>屋　   内
運 動 場
　　 （㎡）</t>
  </si>
  <si>
    <t>プ ー ル
水 面 積
　 　（㎡）</t>
  </si>
  <si>
    <t>鎌　 ケ 　谷 　高 　等　 学　 校</t>
  </si>
  <si>
    <t>資料：県立鎌ケ谷高等学校，県立鎌ヶ谷西高等学校</t>
    <phoneticPr fontId="6"/>
  </si>
  <si>
    <t>（２）　学年別生徒数</t>
  </si>
  <si>
    <t>１　　学　　年</t>
  </si>
  <si>
    <t>２　　学　　年</t>
  </si>
  <si>
    <t>３　　学　　年</t>
  </si>
  <si>
    <t>総数（人）</t>
  </si>
  <si>
    <t>男（人）</t>
  </si>
  <si>
    <t>女（人）</t>
  </si>
  <si>
    <t>鎌 ケ 谷高等学校</t>
  </si>
  <si>
    <t>鎌ヶ谷西高等学校</t>
    <phoneticPr fontId="6"/>
  </si>
  <si>
    <t>（３）　卒業者の進路状況</t>
  </si>
  <si>
    <t>（各年5月1日現在）</t>
  </si>
  <si>
    <t>年</t>
  </si>
  <si>
    <t>総　数　　（人）</t>
  </si>
  <si>
    <t>進　　学　　者</t>
  </si>
  <si>
    <t>就　職　者</t>
  </si>
  <si>
    <t>各　種　学　校</t>
  </si>
  <si>
    <t>無　　　　　職</t>
  </si>
  <si>
    <t>構成比
（％）</t>
  </si>
  <si>
    <t>令和元年</t>
    <phoneticPr fontId="25"/>
  </si>
  <si>
    <t>資料：県立鎌ケ谷高等学校、県立鎌ヶ谷西高等学校</t>
    <phoneticPr fontId="6"/>
  </si>
  <si>
    <t>（１）　小学校の概況</t>
  </si>
  <si>
    <t>教　員　数（人）</t>
  </si>
  <si>
    <t>職　　員　　数</t>
  </si>
  <si>
    <t>児　　童　　数</t>
  </si>
  <si>
    <t>{</t>
  </si>
  <si>
    <t>}</t>
  </si>
  <si>
    <t>(</t>
  </si>
  <si>
    <t>)</t>
  </si>
  <si>
    <t>１学級
あたり
児童数
（人）</t>
  </si>
  <si>
    <t>教員１人
あ た り
児 童 数
（人）</t>
  </si>
  <si>
    <t>校　 舎
延面積
（㎡）</t>
  </si>
  <si>
    <t>校　地
面　積
（㎡）</t>
  </si>
  <si>
    <t>附属施設面積</t>
  </si>
  <si>
    <t>屋　 内
運動場
（㎡）</t>
  </si>
  <si>
    <t>プール
水面積
（㎡）</t>
  </si>
  <si>
    <t>　</t>
  </si>
  <si>
    <t>資料：学校教育課、教育総務課
注：{　　}は特別支援学級数、（　　）は特別支援学級児童数。{　　}及び（　　）内の値は、別掲</t>
  </si>
  <si>
    <t>（２）　学級編制方式別児童数及び理由別長期欠席者数</t>
  </si>
  <si>
    <t>単位：人</t>
  </si>
  <si>
    <t>児童数</t>
  </si>
  <si>
    <t>長期欠席者</t>
  </si>
  <si>
    <t>単式</t>
  </si>
  <si>
    <t>複式</t>
  </si>
  <si>
    <t>７５条</t>
  </si>
  <si>
    <t>病気</t>
  </si>
  <si>
    <t>経済的</t>
  </si>
  <si>
    <t>不登校</t>
  </si>
  <si>
    <t>資料：学校教育課
注1：長期欠席とは30日以上
注2：児童数は5月1日を基準日とした総数を計上し、長期欠席者数は4月1日から翌3月31日までの総数を計上
注3：「75条」は、学校教育法第81条第2項（旧第75条第1項）に該当する児童をいう。</t>
  </si>
  <si>
    <t>（３）　帰国子女数及び外国人児童数</t>
  </si>
  <si>
    <t>単位：人（各年度５月１日現在）</t>
  </si>
  <si>
    <t>帰国子女数</t>
  </si>
  <si>
    <t>外国人児童数</t>
  </si>
  <si>
    <t>資料：学校教育課</t>
  </si>
  <si>
    <t>（４）学年別児童数</t>
  </si>
  <si>
    <t>３　学　　年</t>
  </si>
  <si>
    <t>４　　学　　年</t>
  </si>
  <si>
    <t>５　　学　　年</t>
  </si>
  <si>
    <t>６　　学　　年</t>
  </si>
  <si>
    <t>（ 29 ）</t>
    <phoneticPr fontId="6"/>
  </si>
  <si>
    <t>（  44 ）</t>
    <phoneticPr fontId="6"/>
  </si>
  <si>
    <t>資料：学校教育課
注：{　}は特別支援学級数、（　）は特別支援学級児童数。{　　}及び（　　）内の値は、別掲</t>
  </si>
  <si>
    <t>（１）　中学校の概況</t>
  </si>
  <si>
    <t>教　　員　　数</t>
  </si>
  <si>
    <t>生　　　徒　　　数</t>
  </si>
  <si>
    <t>}</t>
    <phoneticPr fontId="6"/>
  </si>
  <si>
    <t>１学級
あたり
生徒数（人）</t>
  </si>
  <si>
    <t>教員１人
あ た り
生徒数（人）</t>
  </si>
  <si>
    <t>（２）　学級編制方式別生徒数及び理由別長期欠席者数</t>
  </si>
  <si>
    <t>生徒数</t>
  </si>
  <si>
    <t>資料：学校教育課
注1：長期欠席とは30日以上
注2：生徒数は5月1日を基準日とした総数を計上し、長期欠席者は4月1日から翌3月31日までの総数を計上
注3：「75条」は、学校教育法第81条第2項（旧第75条第1項）に該当する生徒をいう。</t>
  </si>
  <si>
    <t>（３）　帰国子女数及び外国人生徒数</t>
  </si>
  <si>
    <t>外国人生徒数</t>
  </si>
  <si>
    <t>（４）　学年別生徒数</t>
  </si>
  <si>
    <t>32</t>
    <phoneticPr fontId="6"/>
  </si>
  <si>
    <t>総数(人）</t>
  </si>
  <si>
    <t>資料：学校教育課
注：{　}は特別支援学級数、（　）は特別支援学級生徒数。{　　}及び（　　）内の値は、別掲</t>
  </si>
  <si>
    <t>総　　数　　　（人）</t>
  </si>
  <si>
    <t>進　　　学　　　者</t>
  </si>
  <si>
    <t>就　　　職　　　者</t>
  </si>
  <si>
    <t>そ　　の　　他</t>
  </si>
  <si>
    <t>構成比（％）</t>
  </si>
  <si>
    <t>資料：学校教育課
注1：進学者には高等専門学校進学者を含む。
注2：専修学校及び職業訓練校は、各種学校に含む。</t>
  </si>
  <si>
    <t>（１）　平均身長</t>
  </si>
  <si>
    <t>　(男)</t>
  </si>
  <si>
    <t>単位：ｃｍ</t>
  </si>
  <si>
    <t>小　　　　　学　　　　　生</t>
  </si>
  <si>
    <t>中　　学　　生</t>
  </si>
  <si>
    <t>１年</t>
  </si>
  <si>
    <t>２年</t>
  </si>
  <si>
    <t>３年</t>
  </si>
  <si>
    <t>４年</t>
  </si>
  <si>
    <t>５年</t>
  </si>
  <si>
    <t>６年</t>
  </si>
  <si>
    <t>鎌ケ谷市</t>
  </si>
  <si>
    <t>全　　　国</t>
  </si>
  <si>
    <t>　（女）</t>
  </si>
  <si>
    <t xml:space="preserve">資料：学校教育課
</t>
    <phoneticPr fontId="6"/>
  </si>
  <si>
    <t>（２）　平均体重</t>
  </si>
  <si>
    <t>単位：ｋｇ</t>
  </si>
  <si>
    <t>野　　　球　　　場</t>
  </si>
  <si>
    <t>庭　　　球　　　場</t>
  </si>
  <si>
    <t>キ　ャ　ン　プ　場</t>
  </si>
  <si>
    <t>陸　上　競　技　場</t>
  </si>
  <si>
    <t>面積（㎡）</t>
  </si>
  <si>
    <t>延人員（人）</t>
  </si>
  <si>
    <t>少　年　野　球　場</t>
  </si>
  <si>
    <t>トレーニングルーム</t>
    <phoneticPr fontId="6"/>
  </si>
  <si>
    <t>東初富テニスコート</t>
  </si>
  <si>
    <t>弓　道　場</t>
  </si>
  <si>
    <t>アーチェリー場</t>
  </si>
  <si>
    <t>資料：文化・スポーツ課
注：弓道場及びアーチェリー場は、同敷地内</t>
  </si>
  <si>
    <t>（１）　利用目的別（団体利用）</t>
  </si>
  <si>
    <t>単位：回数，人</t>
  </si>
  <si>
    <t>バレーボール</t>
  </si>
  <si>
    <t>卓　　　球</t>
  </si>
  <si>
    <t>バスケットボール
(ミニバスケットボール)</t>
  </si>
  <si>
    <t>柔　　　道</t>
  </si>
  <si>
    <t>体　　　操</t>
  </si>
  <si>
    <t>一般
学生</t>
  </si>
  <si>
    <t>児童
生徒</t>
  </si>
  <si>
    <t>武　　　　道
（空手・少林寺・合気道）</t>
  </si>
  <si>
    <t>剣　　　　道</t>
  </si>
  <si>
    <t>バドミントン</t>
  </si>
  <si>
    <t>ソフトテニス</t>
  </si>
  <si>
    <t>軽スポーツ・
レクリエーシ ョ ン</t>
  </si>
  <si>
    <t>スポーツ教室</t>
  </si>
  <si>
    <t>合　　　　計</t>
  </si>
  <si>
    <t>資料：文化・スポーツ課
注1：（　）は、大会利用
注2：平成18年度からレクリエーションに軽スポーツを追加
注3：大会利用0回で人数を記載するものは、一般学生及び児童生徒が一緒に大会を実施し、主たる方で計上したもの</t>
  </si>
  <si>
    <t>（２）　利用者別</t>
  </si>
  <si>
    <t>一般・学生</t>
  </si>
  <si>
    <t>児童生徒</t>
  </si>
  <si>
    <t>資料：文化・スポーツ課</t>
  </si>
  <si>
    <t>注：利用者別には個人利用者も含む。</t>
  </si>
  <si>
    <t>区分</t>
  </si>
  <si>
    <t>種　別</t>
  </si>
  <si>
    <t>名　　　　　称</t>
  </si>
  <si>
    <t>指定等年月日</t>
    <rPh sb="2" eb="3">
      <t>ナド</t>
    </rPh>
    <phoneticPr fontId="6"/>
  </si>
  <si>
    <t>所　　在　　地</t>
  </si>
  <si>
    <t>管理者</t>
  </si>
  <si>
    <t>国指定</t>
  </si>
  <si>
    <t>記念物
（史跡）</t>
    <rPh sb="0" eb="3">
      <t>キネンブツ</t>
    </rPh>
    <rPh sb="5" eb="7">
      <t>シセキ</t>
    </rPh>
    <phoneticPr fontId="6"/>
  </si>
  <si>
    <t>下総小金中野牧跡
（捕込、野馬土手）</t>
    <rPh sb="10" eb="11">
      <t>ト</t>
    </rPh>
    <rPh sb="11" eb="12">
      <t>コ</t>
    </rPh>
    <rPh sb="13" eb="17">
      <t>ノマドテ</t>
    </rPh>
    <phoneticPr fontId="39"/>
  </si>
  <si>
    <t>市教育委員会</t>
    <phoneticPr fontId="6"/>
  </si>
  <si>
    <t>県指定</t>
  </si>
  <si>
    <t>記念物
（史跡）</t>
    <rPh sb="0" eb="3">
      <t>キネンブツ</t>
    </rPh>
    <rPh sb="5" eb="7">
      <t>シセキ</t>
    </rPh>
    <phoneticPr fontId="39"/>
  </si>
  <si>
    <t>小金中野牧の込跡</t>
  </si>
  <si>
    <t>個人</t>
  </si>
  <si>
    <t>市　　　指　　　定</t>
  </si>
  <si>
    <t>有形文化財
（美術工芸品）</t>
    <rPh sb="0" eb="5">
      <t>ユウケイブンカザイ</t>
    </rPh>
    <rPh sb="7" eb="9">
      <t>ビジュツ</t>
    </rPh>
    <rPh sb="9" eb="12">
      <t>コウゲイヒン</t>
    </rPh>
    <phoneticPr fontId="39"/>
  </si>
  <si>
    <t>鎌ケ谷大仏</t>
  </si>
  <si>
    <t>鎌ケ谷一丁目５</t>
  </si>
  <si>
    <t>官軍兵士の墓</t>
  </si>
  <si>
    <t>宗教法人延命寺</t>
  </si>
  <si>
    <t>魚文の句碑</t>
  </si>
  <si>
    <t>東鎌ケ谷一丁目７</t>
  </si>
  <si>
    <t>市教育委員会</t>
  </si>
  <si>
    <t>清田家の墓地</t>
  </si>
  <si>
    <t>鎌ケ谷三丁目３</t>
  </si>
  <si>
    <t>駒形大明神</t>
  </si>
  <si>
    <t>錦絵「貴婦人の図」</t>
  </si>
  <si>
    <t>版画集「子ども遊戯風俗」</t>
  </si>
  <si>
    <t>「庭訓往来」三月之部</t>
    <phoneticPr fontId="39"/>
  </si>
  <si>
    <t>中沢所在</t>
  </si>
  <si>
    <t>土地紀念講碑</t>
  </si>
  <si>
    <t>北初富６－１</t>
  </si>
  <si>
    <t>宗教法人光圓寺</t>
  </si>
  <si>
    <t>有形民俗文化財</t>
    <rPh sb="0" eb="7">
      <t>ユウケイミンゾクブンカザイ</t>
    </rPh>
    <phoneticPr fontId="39"/>
  </si>
  <si>
    <t>初富２２１－１</t>
  </si>
  <si>
    <t>豊作稲荷神社</t>
  </si>
  <si>
    <t>渋谷総司書簡</t>
    <rPh sb="0" eb="2">
      <t>シブヤ</t>
    </rPh>
    <rPh sb="2" eb="4">
      <t>ソウジ</t>
    </rPh>
    <phoneticPr fontId="6"/>
  </si>
  <si>
    <t>三橋家墓地（歴代墓石含む。）</t>
  </si>
  <si>
    <t>中沢６４６</t>
  </si>
  <si>
    <t>制札「慶応四年太政官布告」</t>
  </si>
  <si>
    <t>（１・2号）中央一丁目８－３１</t>
    <phoneticPr fontId="39"/>
  </si>
  <si>
    <t>市教育委員会</t>
    <phoneticPr fontId="39"/>
  </si>
  <si>
    <t>妙蓮寺板碑及び五輪塔</t>
  </si>
  <si>
    <t>東道野辺一丁目所在</t>
  </si>
  <si>
    <t>宗教法人妙蓮寺</t>
  </si>
  <si>
    <t>北方前板碑</t>
  </si>
  <si>
    <t>中央一丁目８－３１</t>
  </si>
  <si>
    <t>大仏板碑</t>
  </si>
  <si>
    <t>記念物
（天然記念物）</t>
    <rPh sb="0" eb="3">
      <t>キネンブツ</t>
    </rPh>
    <rPh sb="5" eb="10">
      <t>テンネンキネンブツ</t>
    </rPh>
    <phoneticPr fontId="39"/>
  </si>
  <si>
    <t>キンモクセイ</t>
  </si>
  <si>
    <t>粟野所在</t>
  </si>
  <si>
    <t>道標地蔵</t>
  </si>
  <si>
    <t>南鎌ケ谷三丁目６－４３</t>
  </si>
  <si>
    <t>清長庵</t>
  </si>
  <si>
    <t>無形民俗文化財</t>
    <rPh sb="4" eb="7">
      <t>ブンカザイ</t>
    </rPh>
    <phoneticPr fontId="39"/>
  </si>
  <si>
    <t>おしゃらく踊り</t>
  </si>
  <si>
    <t>軽井沢地区（集会所）</t>
  </si>
  <si>
    <t>鎌ケ谷市
おしゃらく踊り保存会</t>
  </si>
  <si>
    <t>庚申道標</t>
  </si>
  <si>
    <t>鎌ケ谷一丁目６－１</t>
  </si>
  <si>
    <t>宗教法人
鎌ケ谷八幡神社</t>
  </si>
  <si>
    <t>百庚申</t>
  </si>
  <si>
    <t>八幡春日神社の森</t>
  </si>
  <si>
    <t>中沢９０７　他</t>
  </si>
  <si>
    <t>宗教法人
八幡・春日神社</t>
  </si>
  <si>
    <t>根頭神社の森</t>
  </si>
  <si>
    <t>道野辺５０　他</t>
  </si>
  <si>
    <t>宗教法人
八幡神社</t>
  </si>
  <si>
    <t>下総牧開墾局知事
北島秀朝等旅宿看板</t>
  </si>
  <si>
    <t>無形民俗文化財</t>
    <rPh sb="0" eb="7">
      <t>ムケイミンゾクブンカザイ</t>
    </rPh>
    <phoneticPr fontId="39"/>
  </si>
  <si>
    <t>粟野庚申講</t>
  </si>
  <si>
    <t>粟野２０８</t>
  </si>
  <si>
    <t>粟野庚申塔群</t>
  </si>
  <si>
    <t>初富開墾関連資料</t>
    <phoneticPr fontId="39"/>
  </si>
  <si>
    <t>国登録</t>
    <rPh sb="1" eb="3">
      <t>トウロク</t>
    </rPh>
    <phoneticPr fontId="6"/>
  </si>
  <si>
    <t>有形文化財
（建造物）</t>
    <rPh sb="0" eb="5">
      <t>ユウケイブンカザイ</t>
    </rPh>
    <rPh sb="7" eb="10">
      <t>ケンゾウブツ</t>
    </rPh>
    <phoneticPr fontId="6"/>
  </si>
  <si>
    <t>澁谷家住宅（主屋、米蔵、門）</t>
    <rPh sb="0" eb="2">
      <t>シブヤ</t>
    </rPh>
    <rPh sb="2" eb="3">
      <t>ケ</t>
    </rPh>
    <rPh sb="3" eb="5">
      <t>ジュウタク</t>
    </rPh>
    <rPh sb="6" eb="8">
      <t>オモヤ</t>
    </rPh>
    <rPh sb="9" eb="10">
      <t>コメ</t>
    </rPh>
    <rPh sb="10" eb="11">
      <t>グラ</t>
    </rPh>
    <rPh sb="12" eb="13">
      <t>モン</t>
    </rPh>
    <phoneticPr fontId="6"/>
  </si>
  <si>
    <t>中佐津間一丁目所在</t>
    <rPh sb="6" eb="7">
      <t>メ</t>
    </rPh>
    <rPh sb="7" eb="9">
      <t>ショザイ</t>
    </rPh>
    <phoneticPr fontId="6"/>
  </si>
  <si>
    <t>丸屋、丸屋離れ</t>
    <rPh sb="0" eb="2">
      <t>マルヤ</t>
    </rPh>
    <rPh sb="3" eb="5">
      <t>マルヤ</t>
    </rPh>
    <rPh sb="5" eb="6">
      <t>ハナ</t>
    </rPh>
    <phoneticPr fontId="6"/>
  </si>
  <si>
    <t>鎌ケ谷四丁目所在</t>
    <rPh sb="0" eb="3">
      <t>カマガヤ</t>
    </rPh>
    <rPh sb="3" eb="4">
      <t>ヨン</t>
    </rPh>
    <rPh sb="4" eb="6">
      <t>チョウメ</t>
    </rPh>
    <rPh sb="6" eb="8">
      <t>ショザイ</t>
    </rPh>
    <phoneticPr fontId="6"/>
  </si>
  <si>
    <t>個人</t>
    <phoneticPr fontId="39"/>
  </si>
  <si>
    <t>市外</t>
  </si>
  <si>
    <t>市内</t>
  </si>
  <si>
    <t>大人</t>
  </si>
  <si>
    <t>こども</t>
  </si>
  <si>
    <t>資料：郷土資料館　　　　　　　　　　　　　　　　　　　　　　注：こども　18歳以下</t>
  </si>
  <si>
    <t>開館日数
（日）</t>
  </si>
  <si>
    <t>　有　　　料　　　入　　　館　　　者　　　　（人）</t>
  </si>
  <si>
    <t>無料入館者（人）</t>
  </si>
  <si>
    <t>総合計（人）</t>
  </si>
  <si>
    <t>入館者数　Ａ
（１日当たり）</t>
  </si>
  <si>
    <t>大人小人別</t>
  </si>
  <si>
    <t>男女別</t>
  </si>
  <si>
    <t>会員利
用者数</t>
  </si>
  <si>
    <t>回数券の
利用者数</t>
  </si>
  <si>
    <t>高齢者の
利用者数</t>
  </si>
  <si>
    <t>障害者の
利用者数</t>
  </si>
  <si>
    <t>未就学児等
入館者数　Ｂ
（１日当たり）</t>
  </si>
  <si>
    <t>入館者数
Ｃ＝Ａ＋Ｂ
（１日当たり）</t>
  </si>
  <si>
    <t>小人</t>
  </si>
  <si>
    <t>男性</t>
  </si>
  <si>
    <t>女性</t>
  </si>
  <si>
    <t>資料：クリーン推進課</t>
  </si>
  <si>
    <t>（５）　卒業者の進路状況</t>
    <phoneticPr fontId="6"/>
  </si>
  <si>
    <t>東部小学校</t>
    <phoneticPr fontId="6"/>
  </si>
  <si>
    <t>（  25　）</t>
  </si>
  <si>
    <t>　（ 45 ）</t>
  </si>
  <si>
    <t>56</t>
  </si>
  <si>
    <t>17</t>
  </si>
  <si>
    <t>令和元年度</t>
    <phoneticPr fontId="6"/>
  </si>
  <si>
    <t>令和元年度</t>
  </si>
  <si>
    <t>鎌ケ谷一丁目５</t>
    <phoneticPr fontId="39"/>
  </si>
  <si>
    <t>個人</t>
    <rPh sb="0" eb="2">
      <t>コジン</t>
    </rPh>
    <phoneticPr fontId="39"/>
  </si>
  <si>
    <t>豊作稲荷神社「手洗鉢」</t>
    <phoneticPr fontId="39"/>
  </si>
  <si>
    <t>豊作稲荷神社額 「絵馬」</t>
    <rPh sb="6" eb="7">
      <t>ガク</t>
    </rPh>
    <phoneticPr fontId="39"/>
  </si>
  <si>
    <t>豊作稲荷神社「鈴」</t>
    <phoneticPr fontId="39"/>
  </si>
  <si>
    <t>豊作稲荷神社 額「豊作社」</t>
    <phoneticPr fontId="39"/>
  </si>
  <si>
    <t>中央一丁目８－３１</t>
    <phoneticPr fontId="39"/>
  </si>
  <si>
    <t>（  28　）</t>
    <phoneticPr fontId="6"/>
  </si>
  <si>
    <t>令和元年度</t>
    <phoneticPr fontId="39"/>
  </si>
  <si>
    <t>（２）　男女共同参画及び市民活動推進センター登録団体数と利用状況</t>
    <rPh sb="22" eb="24">
      <t>トウロク</t>
    </rPh>
    <rPh sb="24" eb="27">
      <t>ダンタイスウ</t>
    </rPh>
    <phoneticPr fontId="39"/>
  </si>
  <si>
    <t>東中沢二丁目１ 他</t>
    <phoneticPr fontId="6"/>
  </si>
  <si>
    <t>東中沢二丁目１</t>
    <phoneticPr fontId="6"/>
  </si>
  <si>
    <t>中央一丁目８－３１</t>
    <phoneticPr fontId="6"/>
  </si>
  <si>
    <t>市教育委員会（寄託）</t>
    <rPh sb="7" eb="9">
      <t>キタク</t>
    </rPh>
    <phoneticPr fontId="6"/>
  </si>
  <si>
    <t>令和2年度</t>
    <rPh sb="0" eb="2">
      <t>レイワ</t>
    </rPh>
    <rPh sb="3" eb="5">
      <t>ネンド</t>
    </rPh>
    <phoneticPr fontId="6"/>
  </si>
  <si>
    <t>令和2年度</t>
    <rPh sb="0" eb="2">
      <t>レイワ</t>
    </rPh>
    <rPh sb="3" eb="5">
      <t>ネンド</t>
    </rPh>
    <phoneticPr fontId="6"/>
  </si>
  <si>
    <t>　令和５年度学校別内訳</t>
    <phoneticPr fontId="6"/>
  </si>
  <si>
    <t>（  28　）</t>
  </si>
  <si>
    <t>　（ 50 ）</t>
  </si>
  <si>
    <t>12</t>
  </si>
  <si>
    <t>45</t>
  </si>
  <si>
    <t>18</t>
  </si>
  <si>
    <t>令和５年度学校別内訳</t>
    <phoneticPr fontId="6"/>
  </si>
  <si>
    <t>令和2年度</t>
    <rPh sb="0" eb="2">
      <t>レイワ</t>
    </rPh>
    <rPh sb="3" eb="5">
      <t>ネンド</t>
    </rPh>
    <phoneticPr fontId="6"/>
  </si>
  <si>
    <t>（令和5年12月31日現在）</t>
    <rPh sb="4" eb="5">
      <t>ネン</t>
    </rPh>
    <phoneticPr fontId="6"/>
  </si>
  <si>
    <t>101　幼稚園の概況</t>
    <phoneticPr fontId="6"/>
  </si>
  <si>
    <t>102　小学校の概況</t>
    <phoneticPr fontId="6"/>
  </si>
  <si>
    <t>103　中学校の概況</t>
    <phoneticPr fontId="6"/>
  </si>
  <si>
    <t>104　小中学生の男女別・学年別平均身長及び体重</t>
    <phoneticPr fontId="6"/>
  </si>
  <si>
    <t>105　高等学校の概況</t>
    <phoneticPr fontId="6"/>
  </si>
  <si>
    <t>106　図書館の蔵書冊数</t>
    <phoneticPr fontId="6"/>
  </si>
  <si>
    <t>107　図書館の利用状況</t>
    <phoneticPr fontId="25"/>
  </si>
  <si>
    <t>108　郷土資料館の利用状況</t>
    <phoneticPr fontId="6"/>
  </si>
  <si>
    <t>110　コミュニティセンターの利用状況</t>
    <phoneticPr fontId="6"/>
  </si>
  <si>
    <t>111　さわやかプラザ軽井沢の入館者数</t>
    <phoneticPr fontId="6"/>
  </si>
  <si>
    <t>112　運動施設等の利用状況</t>
    <phoneticPr fontId="6"/>
  </si>
  <si>
    <t>113　市民体育館の利用状況</t>
    <phoneticPr fontId="6"/>
  </si>
  <si>
    <t>114　学校施設の利用状況</t>
    <phoneticPr fontId="6"/>
  </si>
  <si>
    <t>115　指定文化財等（国、県、市）</t>
    <rPh sb="9" eb="10">
      <t>ナド</t>
    </rPh>
    <phoneticPr fontId="6"/>
  </si>
  <si>
    <t>-</t>
    <phoneticPr fontId="39"/>
  </si>
  <si>
    <t>109　学習センター・生涯学習推進センター等の利用状況</t>
    <rPh sb="4" eb="6">
      <t>ガクシュウ</t>
    </rPh>
    <rPh sb="11" eb="13">
      <t>ショウガイ</t>
    </rPh>
    <rPh sb="13" eb="15">
      <t>ガクシュウ</t>
    </rPh>
    <rPh sb="15" eb="17">
      <t>スイシン</t>
    </rPh>
    <rPh sb="21" eb="22">
      <t>トウ</t>
    </rPh>
    <phoneticPr fontId="6"/>
  </si>
  <si>
    <r>
      <t xml:space="preserve">資料：生涯学習推進課
注1：令和元年度は、新型コロナウイルス感染拡大防止のため、全校で約１カ月間貸し出しを停止した。
</t>
    </r>
    <r>
      <rPr>
        <sz val="13"/>
        <rFont val="ＭＳ Ｐゴシック"/>
        <family val="3"/>
        <charset val="128"/>
      </rPr>
      <t>注2：令和２年度は、新型コロナウイルス感染拡大防止のため、全校で約７カ月間貸し出しを停止した。
注3：令和３年度は、鎌ケ谷小学校体育館改修工事のため、体育館は約１１カ月半、運動場は約９カ月半貸し出しを停止した。
注4：令和４年度は、南部小学校体育館改修工事のため、体育館は約１１カ月、貸し出しを停止した。</t>
    </r>
    <rPh sb="11" eb="12">
      <t>チュウ</t>
    </rPh>
    <rPh sb="14" eb="16">
      <t>レイワ</t>
    </rPh>
    <rPh sb="16" eb="17">
      <t>モト</t>
    </rPh>
    <rPh sb="17" eb="19">
      <t>ネンド</t>
    </rPh>
    <rPh sb="21" eb="23">
      <t>シンガタ</t>
    </rPh>
    <rPh sb="30" eb="32">
      <t>カンセン</t>
    </rPh>
    <rPh sb="32" eb="34">
      <t>カクダイ</t>
    </rPh>
    <rPh sb="34" eb="36">
      <t>ボウシ</t>
    </rPh>
    <rPh sb="40" eb="42">
      <t>ゼンコウ</t>
    </rPh>
    <rPh sb="43" eb="44">
      <t>ヤク</t>
    </rPh>
    <rPh sb="46" eb="47">
      <t>ゲツ</t>
    </rPh>
    <rPh sb="47" eb="48">
      <t>アイダ</t>
    </rPh>
    <rPh sb="48" eb="49">
      <t>カ</t>
    </rPh>
    <rPh sb="50" eb="51">
      <t>ダ</t>
    </rPh>
    <rPh sb="53" eb="55">
      <t>テイシ</t>
    </rPh>
    <rPh sb="69" eb="71">
      <t>シンガタ</t>
    </rPh>
    <rPh sb="78" eb="80">
      <t>カンセン</t>
    </rPh>
    <rPh sb="80" eb="84">
      <t>カクダイボウシ</t>
    </rPh>
    <rPh sb="88" eb="90">
      <t>ゼンコウ</t>
    </rPh>
    <rPh sb="91" eb="92">
      <t>ヤク</t>
    </rPh>
    <rPh sb="94" eb="95">
      <t>ゲツ</t>
    </rPh>
    <rPh sb="95" eb="96">
      <t>アイダ</t>
    </rPh>
    <rPh sb="96" eb="97">
      <t>カ</t>
    </rPh>
    <rPh sb="98" eb="99">
      <t>ダ</t>
    </rPh>
    <rPh sb="101" eb="103">
      <t>テイシ</t>
    </rPh>
    <rPh sb="107" eb="108">
      <t>チュウ</t>
    </rPh>
    <rPh sb="110" eb="112">
      <t>レイワ</t>
    </rPh>
    <rPh sb="113" eb="115">
      <t>ネンド</t>
    </rPh>
    <rPh sb="117" eb="120">
      <t>カマガヤ</t>
    </rPh>
    <rPh sb="120" eb="123">
      <t>ショウガッコウ</t>
    </rPh>
    <rPh sb="123" eb="126">
      <t>タイイクカン</t>
    </rPh>
    <rPh sb="126" eb="128">
      <t>カイシュウ</t>
    </rPh>
    <rPh sb="128" eb="130">
      <t>コウジ</t>
    </rPh>
    <rPh sb="134" eb="137">
      <t>タイイクカン</t>
    </rPh>
    <rPh sb="138" eb="139">
      <t>ヤク</t>
    </rPh>
    <rPh sb="142" eb="143">
      <t>ゲツ</t>
    </rPh>
    <rPh sb="143" eb="144">
      <t>ハン</t>
    </rPh>
    <rPh sb="165" eb="166">
      <t>チュウ</t>
    </rPh>
    <rPh sb="168" eb="170">
      <t>レイワ</t>
    </rPh>
    <rPh sb="171" eb="173">
      <t>ネンド</t>
    </rPh>
    <rPh sb="175" eb="180">
      <t>ナンブショウガッコウ</t>
    </rPh>
    <rPh sb="180" eb="183">
      <t>タイイクカン</t>
    </rPh>
    <rPh sb="183" eb="187">
      <t>カイシュウコウジ</t>
    </rPh>
    <rPh sb="191" eb="194">
      <t>タイイクカン</t>
    </rPh>
    <rPh sb="195" eb="196">
      <t>ヤク</t>
    </rPh>
    <rPh sb="199" eb="200">
      <t>ゲツ</t>
    </rPh>
    <rPh sb="201" eb="202">
      <t>カ</t>
    </rPh>
    <rPh sb="203" eb="204">
      <t>ダ</t>
    </rPh>
    <rPh sb="206" eb="208">
      <t>テイシ</t>
    </rPh>
    <phoneticPr fontId="6"/>
  </si>
  <si>
    <t>（  5　）</t>
  </si>
  <si>
    <t>（  9　）</t>
  </si>
  <si>
    <t>（  3　）</t>
  </si>
  <si>
    <t>（  2　）</t>
  </si>
  <si>
    <t>（  7　）</t>
  </si>
  <si>
    <t>（  6　）</t>
  </si>
  <si>
    <t>（  13　）</t>
  </si>
  <si>
    <t>（  4　）</t>
  </si>
  <si>
    <t>3</t>
  </si>
  <si>
    <t>4</t>
  </si>
  <si>
    <t>2</t>
  </si>
  <si>
    <t>11</t>
  </si>
  <si>
    <t>16</t>
  </si>
  <si>
    <t>5</t>
  </si>
  <si>
    <t>6</t>
  </si>
  <si>
    <t>14</t>
    <phoneticPr fontId="6"/>
  </si>
  <si>
    <t>)</t>
    <phoneticPr fontId="6"/>
  </si>
  <si>
    <t>50</t>
    <phoneticPr fontId="6"/>
  </si>
  <si>
    <t>21</t>
    <phoneticPr fontId="6"/>
  </si>
  <si>
    <t>　（ 65 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</si>
</sst>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);[Red]\(#,##0\)"/>
    <numFmt numFmtId="177" formatCode="0.0_ "/>
    <numFmt numFmtId="178" formatCode="#,##0_ "/>
    <numFmt numFmtId="179" formatCode="0_);[Red]\(0\)"/>
    <numFmt numFmtId="180" formatCode="0.0_);[Red]\(0.0\)"/>
    <numFmt numFmtId="181" formatCode="0.0"/>
    <numFmt numFmtId="182" formatCode="###\ ###\ ##0"/>
    <numFmt numFmtId="183" formatCode="0.0%"/>
    <numFmt numFmtId="184" formatCode="#,##0_);\(#,##0\)"/>
    <numFmt numFmtId="185" formatCode="\(###\ ###\ ##0\)"/>
  </numFmts>
  <fonts count="4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34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20" fillId="0" borderId="0">
      <alignment vertical="center"/>
    </xf>
    <xf numFmtId="0" fontId="42" fillId="0" borderId="0"/>
    <xf numFmtId="0" fontId="42" fillId="0" borderId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18">
    <xf numFmtId="0" fontId="0" fillId="0" borderId="0" xfId="0"/>
    <xf numFmtId="0" fontId="4" fillId="2" borderId="0" xfId="1" applyFill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/>
    </xf>
    <xf numFmtId="0" fontId="7" fillId="3" borderId="9" xfId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vertical="center"/>
    </xf>
    <xf numFmtId="176" fontId="7" fillId="3" borderId="11" xfId="1" applyNumberFormat="1" applyFont="1" applyFill="1" applyBorder="1" applyAlignment="1">
      <alignment vertical="center"/>
    </xf>
    <xf numFmtId="176" fontId="7" fillId="3" borderId="0" xfId="1" applyNumberFormat="1" applyFont="1" applyFill="1" applyBorder="1" applyAlignment="1">
      <alignment vertical="center"/>
    </xf>
    <xf numFmtId="176" fontId="7" fillId="3" borderId="12" xfId="1" applyNumberFormat="1" applyFont="1" applyFill="1" applyBorder="1" applyAlignment="1">
      <alignment vertical="center"/>
    </xf>
    <xf numFmtId="0" fontId="10" fillId="3" borderId="13" xfId="1" applyFont="1" applyFill="1" applyBorder="1" applyAlignment="1">
      <alignment horizontal="center" vertical="center"/>
    </xf>
    <xf numFmtId="176" fontId="10" fillId="3" borderId="14" xfId="1" applyNumberFormat="1" applyFont="1" applyFill="1" applyBorder="1" applyAlignment="1">
      <alignment vertical="center"/>
    </xf>
    <xf numFmtId="176" fontId="10" fillId="3" borderId="15" xfId="1" applyNumberFormat="1" applyFont="1" applyFill="1" applyBorder="1" applyAlignment="1">
      <alignment vertical="center"/>
    </xf>
    <xf numFmtId="176" fontId="10" fillId="3" borderId="16" xfId="1" applyNumberFormat="1" applyFont="1" applyFill="1" applyBorder="1" applyAlignment="1">
      <alignment vertical="center"/>
    </xf>
    <xf numFmtId="176" fontId="10" fillId="3" borderId="17" xfId="1" applyNumberFormat="1" applyFont="1" applyFill="1" applyBorder="1" applyAlignment="1">
      <alignment vertical="center"/>
    </xf>
    <xf numFmtId="0" fontId="4" fillId="2" borderId="0" xfId="2" applyFill="1" applyAlignment="1">
      <alignment vertical="center"/>
    </xf>
    <xf numFmtId="0" fontId="10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7" fillId="3" borderId="9" xfId="2" applyFont="1" applyFill="1" applyBorder="1" applyAlignment="1">
      <alignment horizontal="center" vertical="center"/>
    </xf>
    <xf numFmtId="176" fontId="7" fillId="3" borderId="10" xfId="2" applyNumberFormat="1" applyFont="1" applyFill="1" applyBorder="1" applyAlignment="1">
      <alignment vertical="center"/>
    </xf>
    <xf numFmtId="176" fontId="7" fillId="3" borderId="12" xfId="2" applyNumberFormat="1" applyFont="1" applyFill="1" applyBorder="1" applyAlignment="1">
      <alignment vertical="center"/>
    </xf>
    <xf numFmtId="0" fontId="10" fillId="3" borderId="13" xfId="2" applyFont="1" applyFill="1" applyBorder="1" applyAlignment="1">
      <alignment horizontal="center" vertical="center"/>
    </xf>
    <xf numFmtId="176" fontId="10" fillId="3" borderId="14" xfId="2" applyNumberFormat="1" applyFont="1" applyFill="1" applyBorder="1" applyAlignment="1">
      <alignment vertical="center"/>
    </xf>
    <xf numFmtId="176" fontId="10" fillId="3" borderId="17" xfId="2" applyNumberFormat="1" applyFont="1" applyFill="1" applyBorder="1" applyAlignment="1">
      <alignment vertical="center"/>
    </xf>
    <xf numFmtId="0" fontId="4" fillId="2" borderId="0" xfId="2" applyFill="1" applyAlignment="1">
      <alignment horizontal="left" vertical="center"/>
    </xf>
    <xf numFmtId="0" fontId="11" fillId="2" borderId="0" xfId="2" applyFont="1" applyFill="1" applyBorder="1" applyAlignment="1">
      <alignment horizontal="left" vertical="top"/>
    </xf>
    <xf numFmtId="176" fontId="10" fillId="2" borderId="0" xfId="2" applyNumberFormat="1" applyFont="1" applyFill="1" applyBorder="1" applyAlignment="1">
      <alignment vertical="center"/>
    </xf>
    <xf numFmtId="0" fontId="4" fillId="0" borderId="0" xfId="1" applyFill="1" applyAlignment="1">
      <alignment vertical="center"/>
    </xf>
    <xf numFmtId="0" fontId="7" fillId="0" borderId="0" xfId="1" applyFont="1" applyFill="1" applyAlignment="1">
      <alignment vertical="center"/>
    </xf>
    <xf numFmtId="0" fontId="4" fillId="0" borderId="7" xfId="1" applyFill="1" applyBorder="1" applyAlignment="1">
      <alignment horizontal="center" vertical="center"/>
    </xf>
    <xf numFmtId="0" fontId="4" fillId="0" borderId="8" xfId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76" fontId="15" fillId="0" borderId="11" xfId="1" applyNumberFormat="1" applyFont="1" applyFill="1" applyBorder="1" applyAlignment="1">
      <alignment vertical="center"/>
    </xf>
    <xf numFmtId="176" fontId="15" fillId="0" borderId="12" xfId="1" applyNumberFormat="1" applyFont="1" applyFill="1" applyBorder="1" applyAlignment="1">
      <alignment vertical="center"/>
    </xf>
    <xf numFmtId="0" fontId="8" fillId="0" borderId="25" xfId="1" applyFont="1" applyFill="1" applyBorder="1" applyAlignment="1">
      <alignment horizontal="center" vertical="center"/>
    </xf>
    <xf numFmtId="176" fontId="16" fillId="0" borderId="15" xfId="1" applyNumberFormat="1" applyFont="1" applyFill="1" applyBorder="1" applyAlignment="1">
      <alignment vertical="center"/>
    </xf>
    <xf numFmtId="176" fontId="16" fillId="0" borderId="17" xfId="1" applyNumberFormat="1" applyFont="1" applyFill="1" applyBorder="1" applyAlignment="1">
      <alignment vertical="center"/>
    </xf>
    <xf numFmtId="0" fontId="4" fillId="0" borderId="0" xfId="1" applyFill="1" applyBorder="1" applyAlignment="1">
      <alignment vertical="center"/>
    </xf>
    <xf numFmtId="176" fontId="4" fillId="0" borderId="0" xfId="1" applyNumberFormat="1" applyFill="1" applyBorder="1" applyAlignment="1">
      <alignment vertical="center"/>
    </xf>
    <xf numFmtId="176" fontId="4" fillId="0" borderId="0" xfId="1" applyNumberFormat="1" applyFill="1" applyAlignment="1">
      <alignment vertical="center"/>
    </xf>
    <xf numFmtId="176" fontId="4" fillId="0" borderId="7" xfId="1" applyNumberForma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vertical="center"/>
    </xf>
    <xf numFmtId="176" fontId="15" fillId="0" borderId="26" xfId="1" applyNumberFormat="1" applyFont="1" applyFill="1" applyBorder="1" applyAlignment="1">
      <alignment vertical="center"/>
    </xf>
    <xf numFmtId="176" fontId="16" fillId="0" borderId="16" xfId="1" applyNumberFormat="1" applyFont="1" applyFill="1" applyBorder="1" applyAlignment="1">
      <alignment vertical="center"/>
    </xf>
    <xf numFmtId="176" fontId="16" fillId="0" borderId="27" xfId="1" applyNumberFormat="1" applyFont="1" applyFill="1" applyBorder="1" applyAlignment="1">
      <alignment vertical="center"/>
    </xf>
    <xf numFmtId="0" fontId="4" fillId="0" borderId="0" xfId="1" applyAlignment="1">
      <alignment vertical="center"/>
    </xf>
    <xf numFmtId="0" fontId="4" fillId="0" borderId="6" xfId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15" fillId="0" borderId="11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177" fontId="15" fillId="0" borderId="11" xfId="1" applyNumberFormat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6" fillId="0" borderId="16" xfId="1" applyFont="1" applyBorder="1" applyAlignment="1">
      <alignment vertical="center"/>
    </xf>
    <xf numFmtId="177" fontId="16" fillId="0" borderId="15" xfId="1" applyNumberFormat="1" applyFont="1" applyBorder="1" applyAlignment="1">
      <alignment vertical="center"/>
    </xf>
    <xf numFmtId="0" fontId="16" fillId="0" borderId="29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7" xfId="1" applyFill="1" applyBorder="1" applyAlignment="1">
      <alignment vertical="center" wrapText="1"/>
    </xf>
    <xf numFmtId="178" fontId="15" fillId="0" borderId="11" xfId="1" applyNumberFormat="1" applyFont="1" applyFill="1" applyBorder="1" applyAlignment="1">
      <alignment vertical="center"/>
    </xf>
    <xf numFmtId="178" fontId="15" fillId="0" borderId="0" xfId="1" applyNumberFormat="1" applyFont="1" applyFill="1" applyBorder="1" applyAlignment="1">
      <alignment vertical="center"/>
    </xf>
    <xf numFmtId="178" fontId="15" fillId="0" borderId="1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78" fontId="16" fillId="0" borderId="11" xfId="1" applyNumberFormat="1" applyFont="1" applyFill="1" applyBorder="1" applyAlignment="1">
      <alignment vertical="center"/>
    </xf>
    <xf numFmtId="178" fontId="16" fillId="0" borderId="0" xfId="1" applyNumberFormat="1" applyFont="1" applyFill="1" applyBorder="1" applyAlignment="1">
      <alignment vertical="center"/>
    </xf>
    <xf numFmtId="178" fontId="16" fillId="0" borderId="12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Border="1" applyAlignment="1">
      <alignment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76" fontId="7" fillId="0" borderId="11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176" fontId="10" fillId="0" borderId="15" xfId="1" applyNumberFormat="1" applyFont="1" applyBorder="1" applyAlignment="1">
      <alignment vertical="center"/>
    </xf>
    <xf numFmtId="176" fontId="10" fillId="0" borderId="14" xfId="1" applyNumberFormat="1" applyFont="1" applyBorder="1" applyAlignment="1">
      <alignment vertical="center"/>
    </xf>
    <xf numFmtId="0" fontId="9" fillId="0" borderId="0" xfId="1" applyFont="1" applyAlignment="1">
      <alignment vertical="top"/>
    </xf>
    <xf numFmtId="0" fontId="18" fillId="0" borderId="0" xfId="1" applyFont="1" applyBorder="1" applyAlignment="1">
      <alignment vertical="center" wrapText="1"/>
    </xf>
    <xf numFmtId="0" fontId="19" fillId="0" borderId="16" xfId="1" applyFont="1" applyBorder="1" applyAlignment="1">
      <alignment vertical="top"/>
    </xf>
    <xf numFmtId="0" fontId="4" fillId="0" borderId="16" xfId="1" applyBorder="1" applyAlignment="1">
      <alignment vertical="center"/>
    </xf>
    <xf numFmtId="0" fontId="20" fillId="0" borderId="16" xfId="1" applyFont="1" applyBorder="1" applyAlignment="1">
      <alignment horizontal="right"/>
    </xf>
    <xf numFmtId="0" fontId="20" fillId="0" borderId="0" xfId="1" applyFont="1" applyAlignment="1">
      <alignment vertical="center"/>
    </xf>
    <xf numFmtId="0" fontId="21" fillId="0" borderId="31" xfId="1" applyFont="1" applyBorder="1" applyAlignment="1">
      <alignment horizontal="center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37" xfId="1" applyFont="1" applyBorder="1" applyAlignment="1">
      <alignment horizontal="distributed" vertical="center"/>
    </xf>
    <xf numFmtId="38" fontId="21" fillId="0" borderId="23" xfId="3" applyFont="1" applyBorder="1" applyAlignment="1">
      <alignment horizontal="right" vertical="center"/>
    </xf>
    <xf numFmtId="38" fontId="21" fillId="0" borderId="7" xfId="3" applyFont="1" applyBorder="1" applyAlignment="1">
      <alignment horizontal="right" vertical="center"/>
    </xf>
    <xf numFmtId="38" fontId="21" fillId="0" borderId="8" xfId="3" applyFont="1" applyFill="1" applyBorder="1" applyAlignment="1">
      <alignment horizontal="right" vertical="center"/>
    </xf>
    <xf numFmtId="0" fontId="21" fillId="0" borderId="23" xfId="1" applyFont="1" applyBorder="1" applyAlignment="1">
      <alignment horizontal="distributed" vertical="center"/>
    </xf>
    <xf numFmtId="38" fontId="21" fillId="0" borderId="23" xfId="3" applyFont="1" applyFill="1" applyBorder="1" applyAlignment="1">
      <alignment horizontal="right" vertical="center"/>
    </xf>
    <xf numFmtId="38" fontId="21" fillId="0" borderId="7" xfId="3" applyFont="1" applyFill="1" applyBorder="1" applyAlignment="1">
      <alignment horizontal="right" vertical="center"/>
    </xf>
    <xf numFmtId="0" fontId="5" fillId="0" borderId="38" xfId="1" applyFont="1" applyBorder="1" applyAlignment="1">
      <alignment horizontal="center" vertical="center"/>
    </xf>
    <xf numFmtId="38" fontId="21" fillId="0" borderId="38" xfId="3" applyFont="1" applyBorder="1" applyAlignment="1">
      <alignment horizontal="right" vertical="center"/>
    </xf>
    <xf numFmtId="38" fontId="21" fillId="0" borderId="39" xfId="3" applyFont="1" applyBorder="1" applyAlignment="1">
      <alignment horizontal="right" vertical="center"/>
    </xf>
    <xf numFmtId="38" fontId="21" fillId="0" borderId="40" xfId="3" applyFont="1" applyBorder="1" applyAlignment="1">
      <alignment horizontal="right" vertical="center"/>
    </xf>
    <xf numFmtId="0" fontId="21" fillId="0" borderId="18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3" borderId="3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4" fillId="0" borderId="26" xfId="1" applyBorder="1" applyAlignment="1">
      <alignment horizontal="distributed" vertical="center"/>
    </xf>
    <xf numFmtId="176" fontId="7" fillId="2" borderId="43" xfId="1" applyNumberFormat="1" applyFont="1" applyFill="1" applyBorder="1" applyAlignment="1">
      <alignment vertical="center"/>
    </xf>
    <xf numFmtId="0" fontId="4" fillId="0" borderId="24" xfId="1" applyBorder="1" applyAlignment="1">
      <alignment vertical="center"/>
    </xf>
    <xf numFmtId="0" fontId="4" fillId="0" borderId="7" xfId="1" applyBorder="1" applyAlignment="1">
      <alignment horizontal="distributed" vertical="center"/>
    </xf>
    <xf numFmtId="176" fontId="7" fillId="2" borderId="7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4" fillId="0" borderId="18" xfId="1" applyBorder="1" applyAlignment="1">
      <alignment horizontal="left" vertical="center"/>
    </xf>
    <xf numFmtId="0" fontId="16" fillId="0" borderId="0" xfId="4" applyFont="1" applyAlignment="1">
      <alignment vertical="center"/>
    </xf>
    <xf numFmtId="0" fontId="4" fillId="0" borderId="0" xfId="4" applyAlignment="1">
      <alignment vertical="center"/>
    </xf>
    <xf numFmtId="0" fontId="26" fillId="3" borderId="7" xfId="4" applyFont="1" applyFill="1" applyBorder="1" applyAlignment="1">
      <alignment horizontal="center" vertical="center"/>
    </xf>
    <xf numFmtId="0" fontId="26" fillId="3" borderId="6" xfId="4" applyFont="1" applyFill="1" applyBorder="1" applyAlignment="1">
      <alignment horizontal="center" vertical="center"/>
    </xf>
    <xf numFmtId="0" fontId="26" fillId="3" borderId="8" xfId="4" applyFont="1" applyFill="1" applyBorder="1" applyAlignment="1">
      <alignment horizontal="center" vertical="center"/>
    </xf>
    <xf numFmtId="0" fontId="4" fillId="0" borderId="9" xfId="4" applyBorder="1" applyAlignment="1">
      <alignment horizontal="center" vertical="center"/>
    </xf>
    <xf numFmtId="176" fontId="27" fillId="3" borderId="43" xfId="4" applyNumberFormat="1" applyFont="1" applyFill="1" applyBorder="1" applyAlignment="1">
      <alignment vertical="center"/>
    </xf>
    <xf numFmtId="178" fontId="4" fillId="3" borderId="26" xfId="4" applyNumberFormat="1" applyFont="1" applyFill="1" applyBorder="1" applyAlignment="1">
      <alignment vertical="center"/>
    </xf>
    <xf numFmtId="176" fontId="28" fillId="3" borderId="46" xfId="4" applyNumberFormat="1" applyFont="1" applyFill="1" applyBorder="1" applyAlignment="1">
      <alignment vertical="center"/>
    </xf>
    <xf numFmtId="178" fontId="8" fillId="3" borderId="28" xfId="4" applyNumberFormat="1" applyFont="1" applyFill="1" applyBorder="1" applyAlignment="1">
      <alignment vertical="center"/>
    </xf>
    <xf numFmtId="176" fontId="27" fillId="3" borderId="11" xfId="4" applyNumberFormat="1" applyFont="1" applyFill="1" applyBorder="1" applyAlignment="1">
      <alignment vertical="center"/>
    </xf>
    <xf numFmtId="176" fontId="28" fillId="3" borderId="26" xfId="4" applyNumberFormat="1" applyFont="1" applyFill="1" applyBorder="1" applyAlignment="1">
      <alignment vertical="center"/>
    </xf>
    <xf numFmtId="0" fontId="8" fillId="0" borderId="38" xfId="4" applyFont="1" applyBorder="1" applyAlignment="1">
      <alignment horizontal="center" vertical="center"/>
    </xf>
    <xf numFmtId="176" fontId="27" fillId="3" borderId="39" xfId="4" applyNumberFormat="1" applyFont="1" applyFill="1" applyBorder="1" applyAlignment="1">
      <alignment vertical="center"/>
    </xf>
    <xf numFmtId="176" fontId="28" fillId="3" borderId="41" xfId="4" applyNumberFormat="1" applyFont="1" applyFill="1" applyBorder="1" applyAlignment="1">
      <alignment vertical="center"/>
    </xf>
    <xf numFmtId="176" fontId="28" fillId="3" borderId="40" xfId="4" applyNumberFormat="1" applyFont="1" applyFill="1" applyBorder="1" applyAlignment="1">
      <alignment vertical="center"/>
    </xf>
    <xf numFmtId="0" fontId="9" fillId="0" borderId="18" xfId="4" applyFont="1" applyBorder="1" applyAlignment="1">
      <alignment horizontal="left" vertical="top" wrapText="1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right"/>
    </xf>
    <xf numFmtId="0" fontId="4" fillId="0" borderId="7" xfId="1" applyBorder="1" applyAlignment="1">
      <alignment horizontal="center" vertical="center" shrinkToFit="1"/>
    </xf>
    <xf numFmtId="0" fontId="4" fillId="0" borderId="8" xfId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center" vertical="center"/>
    </xf>
    <xf numFmtId="176" fontId="23" fillId="0" borderId="10" xfId="1" applyNumberFormat="1" applyFont="1" applyBorder="1" applyAlignment="1">
      <alignment horizontal="right" vertical="center"/>
    </xf>
    <xf numFmtId="176" fontId="22" fillId="0" borderId="11" xfId="1" applyNumberFormat="1" applyFont="1" applyBorder="1" applyAlignment="1">
      <alignment vertical="center"/>
    </xf>
    <xf numFmtId="176" fontId="22" fillId="0" borderId="12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horizontal="center" vertical="center"/>
    </xf>
    <xf numFmtId="176" fontId="29" fillId="0" borderId="47" xfId="1" applyNumberFormat="1" applyFont="1" applyBorder="1" applyAlignment="1">
      <alignment horizontal="right" vertical="center"/>
    </xf>
    <xf numFmtId="176" fontId="30" fillId="0" borderId="48" xfId="1" applyNumberFormat="1" applyFont="1" applyBorder="1" applyAlignment="1">
      <alignment vertical="center"/>
    </xf>
    <xf numFmtId="176" fontId="22" fillId="2" borderId="52" xfId="1" applyNumberFormat="1" applyFont="1" applyFill="1" applyBorder="1" applyAlignment="1">
      <alignment vertical="center"/>
    </xf>
    <xf numFmtId="176" fontId="22" fillId="2" borderId="43" xfId="1" applyNumberFormat="1" applyFont="1" applyFill="1" applyBorder="1" applyAlignment="1">
      <alignment vertical="center"/>
    </xf>
    <xf numFmtId="176" fontId="22" fillId="2" borderId="51" xfId="1" applyNumberFormat="1" applyFont="1" applyFill="1" applyBorder="1" applyAlignment="1">
      <alignment vertical="center"/>
    </xf>
    <xf numFmtId="176" fontId="22" fillId="2" borderId="53" xfId="1" applyNumberFormat="1" applyFont="1" applyFill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176" fontId="22" fillId="0" borderId="15" xfId="1" applyNumberFormat="1" applyFont="1" applyBorder="1" applyAlignment="1">
      <alignment vertical="center"/>
    </xf>
    <xf numFmtId="176" fontId="22" fillId="0" borderId="16" xfId="1" applyNumberFormat="1" applyFont="1" applyBorder="1" applyAlignment="1">
      <alignment vertical="center"/>
    </xf>
    <xf numFmtId="176" fontId="22" fillId="0" borderId="17" xfId="1" applyNumberFormat="1" applyFont="1" applyBorder="1" applyAlignment="1">
      <alignment vertical="center"/>
    </xf>
    <xf numFmtId="176" fontId="4" fillId="0" borderId="0" xfId="1" applyNumberFormat="1" applyAlignment="1">
      <alignment vertical="center"/>
    </xf>
    <xf numFmtId="176" fontId="7" fillId="0" borderId="0" xfId="1" applyNumberFormat="1" applyFont="1" applyAlignment="1">
      <alignment vertical="center"/>
    </xf>
    <xf numFmtId="176" fontId="4" fillId="0" borderId="7" xfId="1" applyNumberFormat="1" applyBorder="1" applyAlignment="1">
      <alignment horizontal="center" vertical="center" wrapText="1"/>
    </xf>
    <xf numFmtId="176" fontId="4" fillId="0" borderId="8" xfId="1" applyNumberFormat="1" applyBorder="1" applyAlignment="1">
      <alignment horizontal="center" vertical="center" wrapText="1"/>
    </xf>
    <xf numFmtId="176" fontId="22" fillId="0" borderId="17" xfId="1" applyNumberFormat="1" applyFont="1" applyBorder="1" applyAlignment="1">
      <alignment horizontal="right" vertical="center"/>
    </xf>
    <xf numFmtId="0" fontId="4" fillId="0" borderId="16" xfId="1" applyBorder="1" applyAlignment="1">
      <alignment horizontal="right" vertical="center"/>
    </xf>
    <xf numFmtId="0" fontId="9" fillId="0" borderId="16" xfId="1" applyFont="1" applyBorder="1" applyAlignment="1">
      <alignment vertical="center"/>
    </xf>
    <xf numFmtId="0" fontId="9" fillId="0" borderId="16" xfId="1" applyFont="1" applyBorder="1" applyAlignment="1">
      <alignment horizontal="right" vertical="center"/>
    </xf>
    <xf numFmtId="0" fontId="12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vertical="center"/>
    </xf>
    <xf numFmtId="0" fontId="22" fillId="0" borderId="12" xfId="1" applyFont="1" applyBorder="1" applyAlignment="1">
      <alignment vertical="center"/>
    </xf>
    <xf numFmtId="0" fontId="8" fillId="0" borderId="60" xfId="1" applyFont="1" applyBorder="1" applyAlignment="1">
      <alignment horizontal="center" vertical="center"/>
    </xf>
    <xf numFmtId="0" fontId="30" fillId="0" borderId="47" xfId="1" applyFont="1" applyBorder="1" applyAlignment="1">
      <alignment vertical="center"/>
    </xf>
    <xf numFmtId="0" fontId="30" fillId="0" borderId="49" xfId="1" applyFont="1" applyBorder="1" applyAlignment="1">
      <alignment vertical="center"/>
    </xf>
    <xf numFmtId="0" fontId="4" fillId="0" borderId="50" xfId="1" applyBorder="1" applyAlignment="1">
      <alignment horizontal="center" vertical="center"/>
    </xf>
    <xf numFmtId="0" fontId="22" fillId="2" borderId="52" xfId="1" applyFont="1" applyFill="1" applyBorder="1" applyAlignment="1">
      <alignment vertical="center"/>
    </xf>
    <xf numFmtId="0" fontId="22" fillId="2" borderId="43" xfId="1" applyFont="1" applyFill="1" applyBorder="1" applyAlignment="1">
      <alignment vertical="center"/>
    </xf>
    <xf numFmtId="0" fontId="22" fillId="2" borderId="51" xfId="1" applyFont="1" applyFill="1" applyBorder="1" applyAlignment="1">
      <alignment vertical="center"/>
    </xf>
    <xf numFmtId="0" fontId="22" fillId="2" borderId="53" xfId="1" applyFont="1" applyFill="1" applyBorder="1" applyAlignment="1">
      <alignment vertical="center"/>
    </xf>
    <xf numFmtId="0" fontId="4" fillId="0" borderId="25" xfId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22" fillId="0" borderId="17" xfId="1" applyFont="1" applyBorder="1" applyAlignment="1">
      <alignment vertical="center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79" fontId="23" fillId="0" borderId="10" xfId="1" applyNumberFormat="1" applyFont="1" applyFill="1" applyBorder="1" applyAlignment="1">
      <alignment horizontal="right" vertical="center"/>
    </xf>
    <xf numFmtId="179" fontId="22" fillId="0" borderId="11" xfId="1" applyNumberFormat="1" applyFont="1" applyFill="1" applyBorder="1" applyAlignment="1">
      <alignment vertical="center"/>
    </xf>
    <xf numFmtId="179" fontId="22" fillId="0" borderId="10" xfId="1" applyNumberFormat="1" applyFont="1" applyFill="1" applyBorder="1" applyAlignment="1">
      <alignment vertical="center"/>
    </xf>
    <xf numFmtId="180" fontId="22" fillId="0" borderId="11" xfId="1" applyNumberFormat="1" applyFont="1" applyFill="1" applyBorder="1" applyAlignment="1">
      <alignment horizontal="right" vertical="center"/>
    </xf>
    <xf numFmtId="0" fontId="22" fillId="0" borderId="0" xfId="1" applyFont="1" applyFill="1" applyBorder="1" applyAlignment="1">
      <alignment vertical="center"/>
    </xf>
    <xf numFmtId="181" fontId="23" fillId="0" borderId="11" xfId="1" applyNumberFormat="1" applyFont="1" applyFill="1" applyBorder="1" applyAlignment="1">
      <alignment horizontal="right" vertical="center"/>
    </xf>
    <xf numFmtId="180" fontId="22" fillId="0" borderId="12" xfId="1" applyNumberFormat="1" applyFont="1" applyFill="1" applyBorder="1" applyAlignment="1">
      <alignment horizontal="right" vertical="center"/>
    </xf>
    <xf numFmtId="177" fontId="8" fillId="0" borderId="0" xfId="1" applyNumberFormat="1" applyFont="1" applyAlignment="1">
      <alignment vertical="center"/>
    </xf>
    <xf numFmtId="0" fontId="23" fillId="0" borderId="11" xfId="1" applyFont="1" applyFill="1" applyBorder="1" applyAlignment="1">
      <alignment horizontal="right" vertical="center"/>
    </xf>
    <xf numFmtId="179" fontId="23" fillId="0" borderId="10" xfId="1" applyNumberFormat="1" applyFont="1" applyBorder="1" applyAlignment="1">
      <alignment horizontal="right" vertical="center"/>
    </xf>
    <xf numFmtId="179" fontId="22" fillId="0" borderId="11" xfId="1" applyNumberFormat="1" applyFont="1" applyBorder="1" applyAlignment="1">
      <alignment vertical="center"/>
    </xf>
    <xf numFmtId="179" fontId="22" fillId="0" borderId="10" xfId="1" applyNumberFormat="1" applyFont="1" applyBorder="1" applyAlignment="1">
      <alignment vertical="center"/>
    </xf>
    <xf numFmtId="180" fontId="22" fillId="0" borderId="11" xfId="1" applyNumberFormat="1" applyFont="1" applyBorder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23" fillId="0" borderId="11" xfId="1" applyFont="1" applyBorder="1" applyAlignment="1">
      <alignment horizontal="right" vertical="center"/>
    </xf>
    <xf numFmtId="181" fontId="23" fillId="0" borderId="11" xfId="1" applyNumberFormat="1" applyFont="1" applyBorder="1" applyAlignment="1">
      <alignment horizontal="right" vertical="center"/>
    </xf>
    <xf numFmtId="180" fontId="22" fillId="0" borderId="12" xfId="1" applyNumberFormat="1" applyFont="1" applyBorder="1" applyAlignment="1">
      <alignment horizontal="right" vertical="center"/>
    </xf>
    <xf numFmtId="0" fontId="8" fillId="0" borderId="9" xfId="1" applyFont="1" applyBorder="1" applyAlignment="1">
      <alignment horizontal="center" vertical="center"/>
    </xf>
    <xf numFmtId="179" fontId="29" fillId="0" borderId="47" xfId="1" applyNumberFormat="1" applyFont="1" applyBorder="1" applyAlignment="1">
      <alignment horizontal="right" vertical="center"/>
    </xf>
    <xf numFmtId="179" fontId="30" fillId="0" borderId="48" xfId="1" applyNumberFormat="1" applyFont="1" applyBorder="1" applyAlignment="1">
      <alignment vertical="center"/>
    </xf>
    <xf numFmtId="180" fontId="22" fillId="2" borderId="11" xfId="1" applyNumberFormat="1" applyFont="1" applyFill="1" applyBorder="1" applyAlignment="1">
      <alignment horizontal="right" vertical="center"/>
    </xf>
    <xf numFmtId="0" fontId="23" fillId="0" borderId="10" xfId="1" applyFont="1" applyBorder="1" applyAlignment="1">
      <alignment horizontal="right" vertical="center"/>
    </xf>
    <xf numFmtId="181" fontId="23" fillId="2" borderId="11" xfId="1" applyNumberFormat="1" applyFont="1" applyFill="1" applyBorder="1" applyAlignment="1">
      <alignment horizontal="right" vertical="center"/>
    </xf>
    <xf numFmtId="180" fontId="22" fillId="0" borderId="53" xfId="1" applyNumberFormat="1" applyFont="1" applyBorder="1" applyAlignment="1">
      <alignment horizontal="right" vertical="center"/>
    </xf>
    <xf numFmtId="177" fontId="4" fillId="0" borderId="0" xfId="1" applyNumberFormat="1" applyAlignment="1">
      <alignment vertical="center"/>
    </xf>
    <xf numFmtId="180" fontId="22" fillId="0" borderId="15" xfId="1" applyNumberFormat="1" applyFont="1" applyBorder="1" applyAlignment="1">
      <alignment horizontal="right" vertical="center"/>
    </xf>
    <xf numFmtId="0" fontId="23" fillId="0" borderId="14" xfId="1" applyFont="1" applyBorder="1" applyAlignment="1">
      <alignment horizontal="right" vertical="center"/>
    </xf>
    <xf numFmtId="181" fontId="23" fillId="0" borderId="15" xfId="1" applyNumberFormat="1" applyFont="1" applyBorder="1" applyAlignment="1">
      <alignment horizontal="right" vertical="center"/>
    </xf>
    <xf numFmtId="180" fontId="22" fillId="0" borderId="17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/>
    </xf>
    <xf numFmtId="0" fontId="4" fillId="0" borderId="19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4" fillId="0" borderId="0" xfId="1" applyAlignment="1">
      <alignment vertical="center"/>
    </xf>
    <xf numFmtId="0" fontId="4" fillId="0" borderId="6" xfId="1" applyBorder="1" applyAlignment="1">
      <alignment horizontal="center" vertical="center" shrinkToFit="1"/>
    </xf>
    <xf numFmtId="0" fontId="4" fillId="0" borderId="35" xfId="1" applyBorder="1" applyAlignment="1">
      <alignment horizontal="center" vertical="center" shrinkToFit="1"/>
    </xf>
    <xf numFmtId="0" fontId="31" fillId="0" borderId="1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vertical="center"/>
    </xf>
    <xf numFmtId="179" fontId="7" fillId="0" borderId="11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0" fontId="7" fillId="0" borderId="28" xfId="1" applyFont="1" applyFill="1" applyBorder="1" applyAlignment="1">
      <alignment vertical="center"/>
    </xf>
    <xf numFmtId="0" fontId="32" fillId="3" borderId="47" xfId="1" applyFont="1" applyFill="1" applyBorder="1" applyAlignment="1">
      <alignment vertical="center"/>
    </xf>
    <xf numFmtId="0" fontId="10" fillId="3" borderId="63" xfId="1" applyFont="1" applyFill="1" applyBorder="1" applyAlignment="1">
      <alignment horizontal="right" vertical="center"/>
    </xf>
    <xf numFmtId="0" fontId="10" fillId="3" borderId="59" xfId="1" applyFont="1" applyFill="1" applyBorder="1" applyAlignment="1">
      <alignment vertical="center"/>
    </xf>
    <xf numFmtId="179" fontId="10" fillId="3" borderId="48" xfId="1" applyNumberFormat="1" applyFont="1" applyFill="1" applyBorder="1" applyAlignment="1">
      <alignment vertical="center"/>
    </xf>
    <xf numFmtId="179" fontId="10" fillId="3" borderId="63" xfId="1" applyNumberFormat="1" applyFont="1" applyFill="1" applyBorder="1" applyAlignment="1">
      <alignment vertical="center"/>
    </xf>
    <xf numFmtId="176" fontId="10" fillId="3" borderId="63" xfId="1" applyNumberFormat="1" applyFont="1" applyFill="1" applyBorder="1" applyAlignment="1">
      <alignment vertical="center"/>
    </xf>
    <xf numFmtId="176" fontId="10" fillId="3" borderId="63" xfId="1" applyNumberFormat="1" applyFont="1" applyFill="1" applyBorder="1" applyAlignment="1">
      <alignment horizontal="right" vertical="center"/>
    </xf>
    <xf numFmtId="0" fontId="10" fillId="3" borderId="63" xfId="1" applyFont="1" applyFill="1" applyBorder="1" applyAlignment="1">
      <alignment vertical="center"/>
    </xf>
    <xf numFmtId="176" fontId="10" fillId="3" borderId="47" xfId="1" applyNumberFormat="1" applyFont="1" applyFill="1" applyBorder="1" applyAlignment="1">
      <alignment vertical="center"/>
    </xf>
    <xf numFmtId="0" fontId="10" fillId="3" borderId="67" xfId="1" applyFont="1" applyFill="1" applyBorder="1" applyAlignment="1">
      <alignment vertical="center"/>
    </xf>
    <xf numFmtId="0" fontId="4" fillId="3" borderId="0" xfId="1" applyFill="1" applyAlignment="1">
      <alignment vertical="center"/>
    </xf>
    <xf numFmtId="0" fontId="7" fillId="3" borderId="52" xfId="1" applyFont="1" applyFill="1" applyBorder="1" applyAlignment="1">
      <alignment vertical="center"/>
    </xf>
    <xf numFmtId="0" fontId="7" fillId="3" borderId="46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right" vertical="center"/>
    </xf>
    <xf numFmtId="0" fontId="7" fillId="3" borderId="26" xfId="1" applyFont="1" applyFill="1" applyBorder="1" applyAlignment="1">
      <alignment vertical="center"/>
    </xf>
    <xf numFmtId="179" fontId="7" fillId="3" borderId="51" xfId="1" applyNumberFormat="1" applyFont="1" applyFill="1" applyBorder="1" applyAlignment="1">
      <alignment vertical="center"/>
    </xf>
    <xf numFmtId="179" fontId="7" fillId="3" borderId="43" xfId="1" applyNumberFormat="1" applyFont="1" applyFill="1" applyBorder="1" applyAlignment="1">
      <alignment vertical="center"/>
    </xf>
    <xf numFmtId="179" fontId="7" fillId="3" borderId="43" xfId="1" applyNumberFormat="1" applyFont="1" applyFill="1" applyBorder="1" applyAlignment="1">
      <alignment horizontal="right" vertical="center"/>
    </xf>
    <xf numFmtId="176" fontId="7" fillId="3" borderId="51" xfId="1" applyNumberFormat="1" applyFont="1" applyFill="1" applyBorder="1" applyAlignment="1">
      <alignment vertical="center"/>
    </xf>
    <xf numFmtId="0" fontId="7" fillId="3" borderId="0" xfId="1" applyFont="1" applyFill="1" applyBorder="1" applyAlignment="1">
      <alignment vertical="center" shrinkToFit="1"/>
    </xf>
    <xf numFmtId="0" fontId="7" fillId="3" borderId="0" xfId="1" applyFont="1" applyFill="1" applyBorder="1" applyAlignment="1">
      <alignment vertical="center"/>
    </xf>
    <xf numFmtId="176" fontId="7" fillId="3" borderId="52" xfId="1" applyNumberFormat="1" applyFont="1" applyFill="1" applyBorder="1" applyAlignment="1">
      <alignment vertical="center"/>
    </xf>
    <xf numFmtId="0" fontId="7" fillId="3" borderId="28" xfId="1" applyFont="1" applyFill="1" applyBorder="1" applyAlignment="1">
      <alignment vertical="center"/>
    </xf>
    <xf numFmtId="176" fontId="4" fillId="3" borderId="0" xfId="1" applyNumberFormat="1" applyFill="1" applyAlignment="1">
      <alignment vertical="center"/>
    </xf>
    <xf numFmtId="0" fontId="7" fillId="3" borderId="10" xfId="1" applyFont="1" applyFill="1" applyBorder="1" applyAlignment="1">
      <alignment vertical="center"/>
    </xf>
    <xf numFmtId="179" fontId="7" fillId="3" borderId="0" xfId="1" applyNumberFormat="1" applyFont="1" applyFill="1" applyBorder="1" applyAlignment="1">
      <alignment vertical="center"/>
    </xf>
    <xf numFmtId="179" fontId="7" fillId="3" borderId="11" xfId="1" applyNumberFormat="1" applyFont="1" applyFill="1" applyBorder="1" applyAlignment="1">
      <alignment vertical="center"/>
    </xf>
    <xf numFmtId="179" fontId="7" fillId="3" borderId="0" xfId="1" applyNumberFormat="1" applyFont="1" applyFill="1" applyBorder="1" applyAlignment="1">
      <alignment horizontal="right" vertical="center"/>
    </xf>
    <xf numFmtId="179" fontId="7" fillId="3" borderId="11" xfId="1" applyNumberFormat="1" applyFont="1" applyFill="1" applyBorder="1" applyAlignment="1">
      <alignment horizontal="right" vertical="center"/>
    </xf>
    <xf numFmtId="176" fontId="7" fillId="3" borderId="0" xfId="1" applyNumberFormat="1" applyFont="1" applyFill="1" applyBorder="1" applyAlignment="1">
      <alignment horizontal="right" vertical="center"/>
    </xf>
    <xf numFmtId="0" fontId="7" fillId="3" borderId="14" xfId="1" applyFont="1" applyFill="1" applyBorder="1" applyAlignment="1">
      <alignment vertical="center"/>
    </xf>
    <xf numFmtId="0" fontId="7" fillId="3" borderId="27" xfId="1" applyFont="1" applyFill="1" applyBorder="1" applyAlignment="1">
      <alignment vertical="center"/>
    </xf>
    <xf numFmtId="0" fontId="7" fillId="3" borderId="16" xfId="1" applyFont="1" applyFill="1" applyBorder="1" applyAlignment="1">
      <alignment horizontal="right" vertical="center"/>
    </xf>
    <xf numFmtId="0" fontId="7" fillId="3" borderId="16" xfId="1" applyFont="1" applyFill="1" applyBorder="1" applyAlignment="1">
      <alignment horizontal="center" vertical="center"/>
    </xf>
    <xf numFmtId="179" fontId="7" fillId="3" borderId="16" xfId="1" applyNumberFormat="1" applyFont="1" applyFill="1" applyBorder="1" applyAlignment="1">
      <alignment vertical="center"/>
    </xf>
    <xf numFmtId="179" fontId="7" fillId="3" borderId="15" xfId="1" applyNumberFormat="1" applyFont="1" applyFill="1" applyBorder="1" applyAlignment="1">
      <alignment vertical="center"/>
    </xf>
    <xf numFmtId="179" fontId="7" fillId="3" borderId="16" xfId="1" applyNumberFormat="1" applyFont="1" applyFill="1" applyBorder="1" applyAlignment="1">
      <alignment horizontal="right" vertical="center"/>
    </xf>
    <xf numFmtId="179" fontId="7" fillId="3" borderId="15" xfId="1" applyNumberFormat="1" applyFont="1" applyFill="1" applyBorder="1" applyAlignment="1">
      <alignment horizontal="right" vertical="center"/>
    </xf>
    <xf numFmtId="176" fontId="7" fillId="3" borderId="14" xfId="1" applyNumberFormat="1" applyFont="1" applyFill="1" applyBorder="1" applyAlignment="1">
      <alignment vertical="center"/>
    </xf>
    <xf numFmtId="176" fontId="7" fillId="3" borderId="16" xfId="1" applyNumberFormat="1" applyFont="1" applyFill="1" applyBorder="1" applyAlignment="1">
      <alignment horizontal="right" vertical="center"/>
    </xf>
    <xf numFmtId="176" fontId="7" fillId="3" borderId="16" xfId="1" applyNumberFormat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0" fontId="7" fillId="3" borderId="29" xfId="1" applyFont="1" applyFill="1" applyBorder="1" applyAlignment="1">
      <alignment vertical="center"/>
    </xf>
    <xf numFmtId="0" fontId="4" fillId="0" borderId="0" xfId="1" applyAlignment="1">
      <alignment horizontal="right" vertical="center"/>
    </xf>
    <xf numFmtId="0" fontId="4" fillId="0" borderId="7" xfId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177" fontId="7" fillId="2" borderId="11" xfId="1" applyNumberFormat="1" applyFont="1" applyFill="1" applyBorder="1" applyAlignment="1">
      <alignment vertical="center"/>
    </xf>
    <xf numFmtId="176" fontId="4" fillId="2" borderId="11" xfId="1" applyNumberFormat="1" applyFont="1" applyFill="1" applyBorder="1" applyAlignment="1">
      <alignment vertical="center"/>
    </xf>
    <xf numFmtId="176" fontId="4" fillId="2" borderId="12" xfId="1" applyNumberFormat="1" applyFont="1" applyFill="1" applyBorder="1" applyAlignment="1">
      <alignment vertical="center"/>
    </xf>
    <xf numFmtId="177" fontId="7" fillId="3" borderId="10" xfId="1" applyNumberFormat="1" applyFont="1" applyFill="1" applyBorder="1" applyAlignment="1">
      <alignment vertical="center"/>
    </xf>
    <xf numFmtId="177" fontId="7" fillId="3" borderId="11" xfId="1" applyNumberFormat="1" applyFont="1" applyFill="1" applyBorder="1" applyAlignment="1">
      <alignment vertical="center"/>
    </xf>
    <xf numFmtId="177" fontId="10" fillId="3" borderId="47" xfId="1" applyNumberFormat="1" applyFont="1" applyFill="1" applyBorder="1" applyAlignment="1">
      <alignment vertical="center"/>
    </xf>
    <xf numFmtId="177" fontId="10" fillId="3" borderId="48" xfId="1" applyNumberFormat="1" applyFont="1" applyFill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26" xfId="1" applyBorder="1" applyAlignment="1">
      <alignment vertical="center"/>
    </xf>
    <xf numFmtId="177" fontId="7" fillId="3" borderId="0" xfId="1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0" borderId="14" xfId="1" applyBorder="1" applyAlignment="1">
      <alignment vertical="center"/>
    </xf>
    <xf numFmtId="0" fontId="4" fillId="0" borderId="27" xfId="1" applyBorder="1" applyAlignment="1">
      <alignment vertical="center"/>
    </xf>
    <xf numFmtId="176" fontId="4" fillId="2" borderId="16" xfId="1" applyNumberFormat="1" applyFont="1" applyFill="1" applyBorder="1" applyAlignment="1">
      <alignment vertical="center"/>
    </xf>
    <xf numFmtId="176" fontId="4" fillId="2" borderId="15" xfId="1" applyNumberFormat="1" applyFont="1" applyFill="1" applyBorder="1" applyAlignment="1">
      <alignment vertical="center"/>
    </xf>
    <xf numFmtId="0" fontId="4" fillId="0" borderId="0" xfId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horizontal="right" vertical="center"/>
    </xf>
    <xf numFmtId="176" fontId="7" fillId="3" borderId="11" xfId="1" applyNumberFormat="1" applyFont="1" applyFill="1" applyBorder="1" applyAlignment="1">
      <alignment horizontal="right" vertical="center"/>
    </xf>
    <xf numFmtId="0" fontId="4" fillId="3" borderId="10" xfId="1" applyFont="1" applyFill="1" applyBorder="1" applyAlignment="1">
      <alignment horizontal="right" vertical="center"/>
    </xf>
    <xf numFmtId="0" fontId="7" fillId="3" borderId="11" xfId="1" applyFont="1" applyFill="1" applyBorder="1" applyAlignment="1">
      <alignment vertical="center"/>
    </xf>
    <xf numFmtId="0" fontId="33" fillId="3" borderId="13" xfId="1" applyFont="1" applyFill="1" applyBorder="1" applyAlignment="1">
      <alignment horizontal="center" vertical="center"/>
    </xf>
    <xf numFmtId="176" fontId="10" fillId="3" borderId="10" xfId="1" applyNumberFormat="1" applyFont="1" applyFill="1" applyBorder="1" applyAlignment="1">
      <alignment horizontal="right" vertical="center"/>
    </xf>
    <xf numFmtId="176" fontId="10" fillId="3" borderId="15" xfId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right" vertical="center"/>
    </xf>
    <xf numFmtId="0" fontId="10" fillId="3" borderId="15" xfId="1" applyFont="1" applyFill="1" applyBorder="1" applyAlignment="1">
      <alignment vertical="center"/>
    </xf>
    <xf numFmtId="0" fontId="10" fillId="3" borderId="14" xfId="1" applyFont="1" applyFill="1" applyBorder="1" applyAlignment="1">
      <alignment vertical="center"/>
    </xf>
    <xf numFmtId="0" fontId="10" fillId="3" borderId="0" xfId="1" applyFont="1" applyFill="1" applyBorder="1" applyAlignment="1">
      <alignment horizontal="right" vertical="center"/>
    </xf>
    <xf numFmtId="0" fontId="10" fillId="3" borderId="29" xfId="1" applyFont="1" applyFill="1" applyBorder="1" applyAlignment="1">
      <alignment vertical="center"/>
    </xf>
    <xf numFmtId="0" fontId="9" fillId="0" borderId="16" xfId="1" applyFont="1" applyBorder="1" applyAlignment="1">
      <alignment horizontal="right"/>
    </xf>
    <xf numFmtId="0" fontId="7" fillId="0" borderId="12" xfId="1" applyNumberFormat="1" applyFont="1" applyFill="1" applyBorder="1" applyAlignment="1">
      <alignment horizontal="right" vertical="center"/>
    </xf>
    <xf numFmtId="0" fontId="7" fillId="0" borderId="10" xfId="1" applyNumberFormat="1" applyFont="1" applyFill="1" applyBorder="1" applyAlignment="1">
      <alignment horizontal="right" vertical="center"/>
    </xf>
    <xf numFmtId="0" fontId="10" fillId="3" borderId="14" xfId="1" applyFont="1" applyFill="1" applyBorder="1" applyAlignment="1">
      <alignment horizontal="right" vertical="center"/>
    </xf>
    <xf numFmtId="0" fontId="10" fillId="3" borderId="17" xfId="1" applyFont="1" applyFill="1" applyBorder="1" applyAlignment="1">
      <alignment horizontal="right" vertical="center"/>
    </xf>
    <xf numFmtId="0" fontId="16" fillId="0" borderId="0" xfId="5" applyFont="1" applyAlignment="1">
      <alignment vertical="top"/>
    </xf>
    <xf numFmtId="0" fontId="4" fillId="0" borderId="0" xfId="5" applyAlignment="1">
      <alignment vertical="center"/>
    </xf>
    <xf numFmtId="0" fontId="4" fillId="0" borderId="0" xfId="5" applyAlignment="1">
      <alignment horizontal="center" vertical="center"/>
    </xf>
    <xf numFmtId="0" fontId="9" fillId="0" borderId="16" xfId="5" applyFont="1" applyBorder="1" applyAlignment="1">
      <alignment horizontal="right" vertical="center"/>
    </xf>
    <xf numFmtId="0" fontId="9" fillId="0" borderId="0" xfId="5" applyFont="1" applyBorder="1" applyAlignment="1">
      <alignment horizontal="right" vertical="center"/>
    </xf>
    <xf numFmtId="0" fontId="9" fillId="0" borderId="0" xfId="5" applyFont="1" applyBorder="1" applyAlignment="1">
      <alignment horizontal="right"/>
    </xf>
    <xf numFmtId="0" fontId="4" fillId="0" borderId="6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179" fontId="7" fillId="3" borderId="11" xfId="5" applyNumberFormat="1" applyFont="1" applyFill="1" applyBorder="1" applyAlignment="1">
      <alignment horizontal="right" vertical="center"/>
    </xf>
    <xf numFmtId="179" fontId="7" fillId="3" borderId="10" xfId="5" applyNumberFormat="1" applyFont="1" applyFill="1" applyBorder="1" applyAlignment="1">
      <alignment horizontal="right" vertical="center"/>
    </xf>
    <xf numFmtId="179" fontId="7" fillId="3" borderId="0" xfId="5" applyNumberFormat="1" applyFont="1" applyFill="1" applyBorder="1" applyAlignment="1">
      <alignment horizontal="center" vertical="center"/>
    </xf>
    <xf numFmtId="179" fontId="7" fillId="3" borderId="0" xfId="5" applyNumberFormat="1" applyFont="1" applyFill="1" applyBorder="1" applyAlignment="1">
      <alignment horizontal="right" vertical="center"/>
    </xf>
    <xf numFmtId="179" fontId="7" fillId="3" borderId="28" xfId="5" applyNumberFormat="1" applyFont="1" applyFill="1" applyBorder="1" applyAlignment="1">
      <alignment horizontal="right" vertical="center"/>
    </xf>
    <xf numFmtId="179" fontId="10" fillId="3" borderId="48" xfId="5" applyNumberFormat="1" applyFont="1" applyFill="1" applyBorder="1" applyAlignment="1">
      <alignment horizontal="right" vertical="center"/>
    </xf>
    <xf numFmtId="179" fontId="10" fillId="3" borderId="47" xfId="5" applyNumberFormat="1" applyFont="1" applyFill="1" applyBorder="1" applyAlignment="1">
      <alignment horizontal="right" vertical="center"/>
    </xf>
    <xf numFmtId="179" fontId="10" fillId="3" borderId="63" xfId="5" applyNumberFormat="1" applyFont="1" applyFill="1" applyBorder="1" applyAlignment="1">
      <alignment horizontal="center" vertical="center"/>
    </xf>
    <xf numFmtId="179" fontId="10" fillId="3" borderId="63" xfId="5" applyNumberFormat="1" applyFont="1" applyFill="1" applyBorder="1" applyAlignment="1">
      <alignment horizontal="right" vertical="center"/>
    </xf>
    <xf numFmtId="179" fontId="10" fillId="3" borderId="67" xfId="5" applyNumberFormat="1" applyFont="1" applyFill="1" applyBorder="1" applyAlignment="1">
      <alignment horizontal="right" vertical="center"/>
    </xf>
    <xf numFmtId="0" fontId="4" fillId="3" borderId="10" xfId="5" applyFill="1" applyBorder="1" applyAlignment="1">
      <alignment vertical="center"/>
    </xf>
    <xf numFmtId="0" fontId="4" fillId="3" borderId="26" xfId="5" applyFill="1" applyBorder="1" applyAlignment="1">
      <alignment vertical="center"/>
    </xf>
    <xf numFmtId="0" fontId="4" fillId="0" borderId="0" xfId="5" applyBorder="1" applyAlignment="1">
      <alignment horizontal="right" vertical="center"/>
    </xf>
    <xf numFmtId="0" fontId="7" fillId="0" borderId="0" xfId="5" applyFont="1" applyBorder="1" applyAlignment="1">
      <alignment vertical="center"/>
    </xf>
    <xf numFmtId="0" fontId="4" fillId="0" borderId="0" xfId="5" applyBorder="1" applyAlignment="1">
      <alignment vertical="center"/>
    </xf>
    <xf numFmtId="0" fontId="7" fillId="0" borderId="0" xfId="5" applyFont="1" applyBorder="1" applyAlignment="1">
      <alignment horizontal="right" vertical="center"/>
    </xf>
    <xf numFmtId="0" fontId="4" fillId="3" borderId="14" xfId="5" applyFill="1" applyBorder="1" applyAlignment="1">
      <alignment vertical="center"/>
    </xf>
    <xf numFmtId="0" fontId="4" fillId="3" borderId="27" xfId="5" applyFill="1" applyBorder="1" applyAlignment="1">
      <alignment vertical="center"/>
    </xf>
    <xf numFmtId="179" fontId="7" fillId="3" borderId="15" xfId="5" applyNumberFormat="1" applyFont="1" applyFill="1" applyBorder="1" applyAlignment="1">
      <alignment horizontal="right" vertical="center"/>
    </xf>
    <xf numFmtId="179" fontId="7" fillId="3" borderId="14" xfId="5" applyNumberFormat="1" applyFont="1" applyFill="1" applyBorder="1" applyAlignment="1">
      <alignment horizontal="right" vertical="center"/>
    </xf>
    <xf numFmtId="179" fontId="7" fillId="3" borderId="16" xfId="5" applyNumberFormat="1" applyFont="1" applyFill="1" applyBorder="1" applyAlignment="1">
      <alignment horizontal="center" vertical="center"/>
    </xf>
    <xf numFmtId="179" fontId="7" fillId="3" borderId="16" xfId="5" applyNumberFormat="1" applyFont="1" applyFill="1" applyBorder="1" applyAlignment="1">
      <alignment horizontal="right" vertical="center"/>
    </xf>
    <xf numFmtId="179" fontId="7" fillId="3" borderId="29" xfId="5" applyNumberFormat="1" applyFont="1" applyFill="1" applyBorder="1" applyAlignment="1">
      <alignment horizontal="right" vertical="center"/>
    </xf>
    <xf numFmtId="179" fontId="7" fillId="3" borderId="52" xfId="5" applyNumberFormat="1" applyFont="1" applyFill="1" applyBorder="1" applyAlignment="1">
      <alignment horizontal="right" vertical="center"/>
    </xf>
    <xf numFmtId="0" fontId="8" fillId="0" borderId="0" xfId="5" applyFont="1" applyAlignment="1">
      <alignment vertical="center"/>
    </xf>
    <xf numFmtId="0" fontId="10" fillId="0" borderId="24" xfId="5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center" vertical="center"/>
    </xf>
    <xf numFmtId="176" fontId="7" fillId="3" borderId="26" xfId="5" quotePrefix="1" applyNumberFormat="1" applyFont="1" applyFill="1" applyBorder="1" applyAlignment="1">
      <alignment horizontal="right" vertical="center" shrinkToFit="1"/>
    </xf>
    <xf numFmtId="176" fontId="7" fillId="3" borderId="0" xfId="5" applyNumberFormat="1" applyFont="1" applyFill="1" applyBorder="1" applyAlignment="1">
      <alignment horizontal="right" vertical="center" shrinkToFit="1"/>
    </xf>
    <xf numFmtId="176" fontId="7" fillId="3" borderId="28" xfId="5" quotePrefix="1" applyNumberFormat="1" applyFont="1" applyFill="1" applyBorder="1" applyAlignment="1">
      <alignment horizontal="right" vertical="center" shrinkToFit="1"/>
    </xf>
    <xf numFmtId="176" fontId="10" fillId="3" borderId="59" xfId="5" quotePrefix="1" applyNumberFormat="1" applyFont="1" applyFill="1" applyBorder="1" applyAlignment="1">
      <alignment horizontal="right" vertical="center" shrinkToFit="1"/>
    </xf>
    <xf numFmtId="176" fontId="10" fillId="3" borderId="63" xfId="5" applyNumberFormat="1" applyFont="1" applyFill="1" applyBorder="1" applyAlignment="1">
      <alignment horizontal="right" vertical="center" shrinkToFit="1"/>
    </xf>
    <xf numFmtId="176" fontId="10" fillId="3" borderId="59" xfId="5" applyNumberFormat="1" applyFont="1" applyFill="1" applyBorder="1" applyAlignment="1">
      <alignment horizontal="right" vertical="center" shrinkToFit="1"/>
    </xf>
    <xf numFmtId="176" fontId="10" fillId="3" borderId="63" xfId="5" quotePrefix="1" applyNumberFormat="1" applyFont="1" applyFill="1" applyBorder="1" applyAlignment="1">
      <alignment horizontal="right" vertical="center" shrinkToFit="1"/>
    </xf>
    <xf numFmtId="0" fontId="4" fillId="3" borderId="10" xfId="5" applyFill="1" applyBorder="1" applyAlignment="1">
      <alignment vertical="center" shrinkToFit="1"/>
    </xf>
    <xf numFmtId="0" fontId="4" fillId="3" borderId="26" xfId="5" applyFill="1" applyBorder="1" applyAlignment="1">
      <alignment vertical="center" shrinkToFit="1"/>
    </xf>
    <xf numFmtId="176" fontId="7" fillId="3" borderId="52" xfId="5" applyNumberFormat="1" applyFont="1" applyFill="1" applyBorder="1" applyAlignment="1">
      <alignment horizontal="right" vertical="center" shrinkToFit="1"/>
    </xf>
    <xf numFmtId="176" fontId="7" fillId="3" borderId="0" xfId="5" quotePrefix="1" applyNumberFormat="1" applyFont="1" applyFill="1" applyBorder="1" applyAlignment="1">
      <alignment horizontal="right" vertical="center" shrinkToFit="1"/>
    </xf>
    <xf numFmtId="0" fontId="7" fillId="0" borderId="24" xfId="5" applyFont="1" applyBorder="1" applyAlignment="1">
      <alignment vertical="center"/>
    </xf>
    <xf numFmtId="176" fontId="7" fillId="0" borderId="0" xfId="5" applyNumberFormat="1" applyFont="1" applyBorder="1" applyAlignment="1">
      <alignment horizontal="center" vertical="center"/>
    </xf>
    <xf numFmtId="176" fontId="7" fillId="3" borderId="16" xfId="5" applyNumberFormat="1" applyFont="1" applyFill="1" applyBorder="1" applyAlignment="1">
      <alignment horizontal="right" vertical="center" shrinkToFit="1"/>
    </xf>
    <xf numFmtId="0" fontId="7" fillId="3" borderId="10" xfId="1" applyFont="1" applyFill="1" applyBorder="1" applyAlignment="1">
      <alignment horizontal="right" vertical="center"/>
    </xf>
    <xf numFmtId="179" fontId="7" fillId="3" borderId="26" xfId="1" applyNumberFormat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10" fillId="3" borderId="47" xfId="1" applyFont="1" applyFill="1" applyBorder="1" applyAlignment="1">
      <alignment horizontal="right" vertical="center"/>
    </xf>
    <xf numFmtId="179" fontId="10" fillId="3" borderId="59" xfId="1" applyNumberFormat="1" applyFont="1" applyFill="1" applyBorder="1" applyAlignment="1">
      <alignment vertical="center"/>
    </xf>
    <xf numFmtId="49" fontId="10" fillId="3" borderId="63" xfId="1" applyNumberFormat="1" applyFont="1" applyFill="1" applyBorder="1" applyAlignment="1">
      <alignment horizontal="right" vertical="center"/>
    </xf>
    <xf numFmtId="0" fontId="4" fillId="3" borderId="52" xfId="1" applyFill="1" applyBorder="1" applyAlignment="1">
      <alignment vertical="center"/>
    </xf>
    <xf numFmtId="0" fontId="4" fillId="3" borderId="46" xfId="1" applyFill="1" applyBorder="1" applyAlignment="1">
      <alignment vertical="center"/>
    </xf>
    <xf numFmtId="49" fontId="7" fillId="3" borderId="0" xfId="1" applyNumberFormat="1" applyFont="1" applyFill="1" applyBorder="1" applyAlignment="1">
      <alignment horizontal="right" vertical="center"/>
    </xf>
    <xf numFmtId="179" fontId="7" fillId="3" borderId="52" xfId="1" applyNumberFormat="1" applyFont="1" applyFill="1" applyBorder="1" applyAlignment="1">
      <alignment vertical="center"/>
    </xf>
    <xf numFmtId="0" fontId="4" fillId="3" borderId="10" xfId="1" applyFill="1" applyBorder="1" applyAlignment="1">
      <alignment vertical="center"/>
    </xf>
    <xf numFmtId="0" fontId="4" fillId="3" borderId="26" xfId="1" applyFill="1" applyBorder="1" applyAlignment="1">
      <alignment vertical="center"/>
    </xf>
    <xf numFmtId="179" fontId="7" fillId="3" borderId="10" xfId="1" applyNumberFormat="1" applyFont="1" applyFill="1" applyBorder="1" applyAlignment="1">
      <alignment vertical="center"/>
    </xf>
    <xf numFmtId="0" fontId="4" fillId="3" borderId="14" xfId="1" applyFill="1" applyBorder="1" applyAlignment="1">
      <alignment vertical="center"/>
    </xf>
    <xf numFmtId="0" fontId="4" fillId="3" borderId="27" xfId="1" applyFill="1" applyBorder="1" applyAlignment="1">
      <alignment vertical="center"/>
    </xf>
    <xf numFmtId="0" fontId="7" fillId="3" borderId="14" xfId="1" applyFont="1" applyFill="1" applyBorder="1" applyAlignment="1">
      <alignment horizontal="right" vertical="center"/>
    </xf>
    <xf numFmtId="49" fontId="7" fillId="3" borderId="16" xfId="1" applyNumberFormat="1" applyFont="1" applyFill="1" applyBorder="1" applyAlignment="1">
      <alignment horizontal="right" vertical="center"/>
    </xf>
    <xf numFmtId="179" fontId="7" fillId="3" borderId="14" xfId="1" applyNumberFormat="1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176" fontId="10" fillId="2" borderId="48" xfId="1" applyNumberFormat="1" applyFont="1" applyFill="1" applyBorder="1" applyAlignment="1">
      <alignment vertical="center"/>
    </xf>
    <xf numFmtId="176" fontId="10" fillId="2" borderId="49" xfId="1" applyNumberFormat="1" applyFont="1" applyFill="1" applyBorder="1" applyAlignment="1">
      <alignment vertical="center"/>
    </xf>
    <xf numFmtId="177" fontId="7" fillId="3" borderId="43" xfId="1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>
      <alignment vertical="center"/>
    </xf>
    <xf numFmtId="182" fontId="4" fillId="2" borderId="12" xfId="1" applyNumberFormat="1" applyFont="1" applyFill="1" applyBorder="1" applyAlignment="1">
      <alignment vertical="center"/>
    </xf>
    <xf numFmtId="176" fontId="4" fillId="2" borderId="14" xfId="1" applyNumberFormat="1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33" fillId="0" borderId="13" xfId="1" applyFont="1" applyBorder="1" applyAlignment="1">
      <alignment horizontal="center" vertical="center"/>
    </xf>
    <xf numFmtId="176" fontId="10" fillId="3" borderId="14" xfId="1" applyNumberFormat="1" applyFont="1" applyFill="1" applyBorder="1" applyAlignment="1">
      <alignment horizontal="right" vertical="center"/>
    </xf>
    <xf numFmtId="0" fontId="21" fillId="0" borderId="12" xfId="1" applyNumberFormat="1" applyFont="1" applyFill="1" applyBorder="1" applyAlignment="1">
      <alignment horizontal="right" vertical="center"/>
    </xf>
    <xf numFmtId="0" fontId="21" fillId="0" borderId="10" xfId="1" applyNumberFormat="1" applyFont="1" applyFill="1" applyBorder="1" applyAlignment="1">
      <alignment horizontal="right" vertical="center"/>
    </xf>
    <xf numFmtId="0" fontId="5" fillId="3" borderId="14" xfId="1" applyFont="1" applyFill="1" applyBorder="1" applyAlignment="1">
      <alignment horizontal="right" vertical="center"/>
    </xf>
    <xf numFmtId="0" fontId="5" fillId="3" borderId="17" xfId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4" fillId="0" borderId="6" xfId="1" applyBorder="1" applyAlignment="1">
      <alignment vertical="center" textRotation="255"/>
    </xf>
    <xf numFmtId="0" fontId="22" fillId="3" borderId="10" xfId="1" applyNumberFormat="1" applyFont="1" applyFill="1" applyBorder="1" applyAlignment="1">
      <alignment vertical="center"/>
    </xf>
    <xf numFmtId="0" fontId="22" fillId="3" borderId="0" xfId="1" applyFont="1" applyFill="1" applyBorder="1" applyAlignment="1">
      <alignment vertical="center"/>
    </xf>
    <xf numFmtId="0" fontId="22" fillId="3" borderId="10" xfId="1" applyFont="1" applyFill="1" applyBorder="1" applyAlignment="1">
      <alignment vertical="center"/>
    </xf>
    <xf numFmtId="0" fontId="30" fillId="3" borderId="47" xfId="1" applyNumberFormat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22" fillId="3" borderId="52" xfId="1" applyFont="1" applyFill="1" applyBorder="1" applyAlignment="1">
      <alignment vertical="center"/>
    </xf>
    <xf numFmtId="0" fontId="7" fillId="3" borderId="51" xfId="1" applyFont="1" applyFill="1" applyBorder="1" applyAlignment="1">
      <alignment horizontal="right" vertical="center"/>
    </xf>
    <xf numFmtId="0" fontId="22" fillId="3" borderId="51" xfId="1" applyFont="1" applyFill="1" applyBorder="1" applyAlignment="1">
      <alignment vertical="center"/>
    </xf>
    <xf numFmtId="0" fontId="22" fillId="3" borderId="52" xfId="1" applyNumberFormat="1" applyFont="1" applyFill="1" applyBorder="1" applyAlignment="1">
      <alignment vertical="center"/>
    </xf>
    <xf numFmtId="0" fontId="7" fillId="3" borderId="51" xfId="1" applyNumberFormat="1" applyFont="1" applyFill="1" applyBorder="1" applyAlignment="1">
      <alignment horizontal="right" vertical="center"/>
    </xf>
    <xf numFmtId="0" fontId="7" fillId="3" borderId="44" xfId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right" vertical="center"/>
    </xf>
    <xf numFmtId="0" fontId="22" fillId="3" borderId="14" xfId="1" applyFont="1" applyFill="1" applyBorder="1" applyAlignment="1">
      <alignment vertical="center"/>
    </xf>
    <xf numFmtId="0" fontId="22" fillId="3" borderId="16" xfId="1" applyFont="1" applyFill="1" applyBorder="1" applyAlignment="1">
      <alignment vertical="center"/>
    </xf>
    <xf numFmtId="0" fontId="22" fillId="3" borderId="14" xfId="1" applyNumberFormat="1" applyFont="1" applyFill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0" xfId="6" applyAlignment="1">
      <alignment vertical="center"/>
    </xf>
    <xf numFmtId="0" fontId="4" fillId="0" borderId="0" xfId="6" applyAlignment="1">
      <alignment horizontal="center" vertical="center"/>
    </xf>
    <xf numFmtId="0" fontId="4" fillId="0" borderId="36" xfId="6" applyBorder="1" applyAlignment="1">
      <alignment vertical="center" textRotation="255"/>
    </xf>
    <xf numFmtId="0" fontId="8" fillId="0" borderId="0" xfId="6" applyFont="1" applyAlignment="1">
      <alignment vertical="center"/>
    </xf>
    <xf numFmtId="0" fontId="4" fillId="0" borderId="0" xfId="6" applyBorder="1" applyAlignment="1">
      <alignment vertical="center"/>
    </xf>
    <xf numFmtId="179" fontId="7" fillId="3" borderId="0" xfId="6" applyNumberFormat="1" applyFont="1" applyFill="1" applyBorder="1" applyAlignment="1">
      <alignment vertical="center"/>
    </xf>
    <xf numFmtId="0" fontId="7" fillId="3" borderId="10" xfId="6" applyFont="1" applyFill="1" applyBorder="1" applyAlignment="1">
      <alignment vertical="center"/>
    </xf>
    <xf numFmtId="0" fontId="7" fillId="3" borderId="0" xfId="6" applyFont="1" applyFill="1" applyBorder="1" applyAlignment="1">
      <alignment horizontal="right" vertical="center"/>
    </xf>
    <xf numFmtId="0" fontId="7" fillId="3" borderId="26" xfId="6" applyFont="1" applyFill="1" applyBorder="1" applyAlignment="1">
      <alignment vertical="center"/>
    </xf>
    <xf numFmtId="0" fontId="7" fillId="3" borderId="0" xfId="6" applyFont="1" applyFill="1" applyBorder="1" applyAlignment="1">
      <alignment vertical="center"/>
    </xf>
    <xf numFmtId="0" fontId="7" fillId="3" borderId="10" xfId="6" applyFont="1" applyFill="1" applyBorder="1" applyAlignment="1">
      <alignment horizontal="right" vertical="center"/>
    </xf>
    <xf numFmtId="0" fontId="31" fillId="3" borderId="0" xfId="6" applyFont="1" applyFill="1" applyBorder="1" applyAlignment="1">
      <alignment horizontal="right" vertical="center"/>
    </xf>
    <xf numFmtId="0" fontId="31" fillId="3" borderId="26" xfId="6" applyFont="1" applyFill="1" applyBorder="1" applyAlignment="1">
      <alignment horizontal="left" vertical="center"/>
    </xf>
    <xf numFmtId="176" fontId="7" fillId="3" borderId="0" xfId="6" applyNumberFormat="1" applyFont="1" applyFill="1" applyBorder="1" applyAlignment="1">
      <alignment vertical="center"/>
    </xf>
    <xf numFmtId="176" fontId="7" fillId="3" borderId="0" xfId="6" applyNumberFormat="1" applyFont="1" applyFill="1" applyBorder="1" applyAlignment="1">
      <alignment horizontal="right" vertical="center"/>
    </xf>
    <xf numFmtId="176" fontId="7" fillId="3" borderId="10" xfId="6" applyNumberFormat="1" applyFont="1" applyFill="1" applyBorder="1" applyAlignment="1">
      <alignment horizontal="right" vertical="center"/>
    </xf>
    <xf numFmtId="0" fontId="7" fillId="3" borderId="28" xfId="6" applyFont="1" applyFill="1" applyBorder="1" applyAlignment="1">
      <alignment vertical="center"/>
    </xf>
    <xf numFmtId="179" fontId="10" fillId="3" borderId="0" xfId="6" applyNumberFormat="1" applyFont="1" applyFill="1" applyBorder="1" applyAlignment="1">
      <alignment vertical="center"/>
    </xf>
    <xf numFmtId="0" fontId="10" fillId="3" borderId="10" xfId="6" applyFont="1" applyFill="1" applyBorder="1" applyAlignment="1">
      <alignment vertical="center"/>
    </xf>
    <xf numFmtId="0" fontId="10" fillId="3" borderId="0" xfId="6" applyFont="1" applyFill="1" applyBorder="1" applyAlignment="1">
      <alignment horizontal="right" vertical="center"/>
    </xf>
    <xf numFmtId="0" fontId="10" fillId="3" borderId="26" xfId="6" applyFont="1" applyFill="1" applyBorder="1" applyAlignment="1">
      <alignment vertical="center"/>
    </xf>
    <xf numFmtId="0" fontId="10" fillId="3" borderId="0" xfId="6" applyFont="1" applyFill="1" applyBorder="1" applyAlignment="1">
      <alignment vertical="center"/>
    </xf>
    <xf numFmtId="0" fontId="32" fillId="3" borderId="63" xfId="6" applyFont="1" applyFill="1" applyBorder="1" applyAlignment="1">
      <alignment horizontal="right" vertical="center"/>
    </xf>
    <xf numFmtId="0" fontId="32" fillId="3" borderId="59" xfId="6" applyFont="1" applyFill="1" applyBorder="1" applyAlignment="1">
      <alignment horizontal="left" vertical="center"/>
    </xf>
    <xf numFmtId="0" fontId="10" fillId="3" borderId="59" xfId="6" applyFont="1" applyFill="1" applyBorder="1" applyAlignment="1">
      <alignment vertical="center"/>
    </xf>
    <xf numFmtId="0" fontId="10" fillId="3" borderId="67" xfId="6" applyFont="1" applyFill="1" applyBorder="1" applyAlignment="1">
      <alignment vertical="center"/>
    </xf>
    <xf numFmtId="0" fontId="4" fillId="0" borderId="10" xfId="6" applyBorder="1" applyAlignment="1">
      <alignment vertical="center"/>
    </xf>
    <xf numFmtId="0" fontId="4" fillId="0" borderId="26" xfId="6" applyBorder="1" applyAlignment="1">
      <alignment vertical="center"/>
    </xf>
    <xf numFmtId="179" fontId="7" fillId="3" borderId="51" xfId="6" applyNumberFormat="1" applyFont="1" applyFill="1" applyBorder="1" applyAlignment="1">
      <alignment vertical="center"/>
    </xf>
    <xf numFmtId="0" fontId="7" fillId="3" borderId="52" xfId="6" applyFont="1" applyFill="1" applyBorder="1" applyAlignment="1">
      <alignment vertical="center"/>
    </xf>
    <xf numFmtId="0" fontId="7" fillId="3" borderId="51" xfId="6" applyFont="1" applyFill="1" applyBorder="1" applyAlignment="1">
      <alignment horizontal="right" vertical="center"/>
    </xf>
    <xf numFmtId="0" fontId="7" fillId="3" borderId="46" xfId="6" applyFont="1" applyFill="1" applyBorder="1" applyAlignment="1">
      <alignment vertical="center"/>
    </xf>
    <xf numFmtId="0" fontId="7" fillId="3" borderId="51" xfId="6" applyFont="1" applyFill="1" applyBorder="1" applyAlignment="1">
      <alignment vertical="center"/>
    </xf>
    <xf numFmtId="0" fontId="7" fillId="3" borderId="52" xfId="6" applyFont="1" applyFill="1" applyBorder="1" applyAlignment="1">
      <alignment horizontal="right" vertical="center"/>
    </xf>
    <xf numFmtId="0" fontId="20" fillId="3" borderId="0" xfId="6" applyFont="1" applyFill="1" applyBorder="1" applyAlignment="1">
      <alignment horizontal="right" vertical="center"/>
    </xf>
    <xf numFmtId="0" fontId="20" fillId="3" borderId="0" xfId="6" applyFont="1" applyFill="1" applyBorder="1" applyAlignment="1">
      <alignment horizontal="left" vertical="center"/>
    </xf>
    <xf numFmtId="182" fontId="7" fillId="3" borderId="52" xfId="6" applyNumberFormat="1" applyFont="1" applyFill="1" applyBorder="1" applyAlignment="1">
      <alignment vertical="center"/>
    </xf>
    <xf numFmtId="0" fontId="7" fillId="3" borderId="51" xfId="6" applyNumberFormat="1" applyFont="1" applyFill="1" applyBorder="1" applyAlignment="1">
      <alignment horizontal="right" vertical="center"/>
    </xf>
    <xf numFmtId="182" fontId="7" fillId="3" borderId="52" xfId="6" applyNumberFormat="1" applyFont="1" applyFill="1" applyBorder="1" applyAlignment="1">
      <alignment horizontal="right" vertical="center"/>
    </xf>
    <xf numFmtId="0" fontId="7" fillId="3" borderId="44" xfId="6" applyFont="1" applyFill="1" applyBorder="1" applyAlignment="1">
      <alignment vertical="center"/>
    </xf>
    <xf numFmtId="182" fontId="7" fillId="3" borderId="10" xfId="6" applyNumberFormat="1" applyFont="1" applyFill="1" applyBorder="1" applyAlignment="1">
      <alignment vertical="center"/>
    </xf>
    <xf numFmtId="0" fontId="7" fillId="3" borderId="0" xfId="6" applyNumberFormat="1" applyFont="1" applyFill="1" applyBorder="1" applyAlignment="1">
      <alignment horizontal="right" vertical="center"/>
    </xf>
    <xf numFmtId="182" fontId="7" fillId="3" borderId="10" xfId="6" applyNumberFormat="1" applyFont="1" applyFill="1" applyBorder="1" applyAlignment="1">
      <alignment horizontal="right" vertical="center"/>
    </xf>
    <xf numFmtId="0" fontId="4" fillId="0" borderId="14" xfId="6" applyBorder="1" applyAlignment="1">
      <alignment vertical="center"/>
    </xf>
    <xf numFmtId="0" fontId="4" fillId="0" borderId="27" xfId="6" applyBorder="1" applyAlignment="1">
      <alignment vertical="center"/>
    </xf>
    <xf numFmtId="179" fontId="7" fillId="3" borderId="16" xfId="6" applyNumberFormat="1" applyFont="1" applyFill="1" applyBorder="1" applyAlignment="1">
      <alignment vertical="center"/>
    </xf>
    <xf numFmtId="0" fontId="7" fillId="3" borderId="16" xfId="6" applyFont="1" applyFill="1" applyBorder="1" applyAlignment="1">
      <alignment horizontal="right" vertical="center"/>
    </xf>
    <xf numFmtId="0" fontId="7" fillId="3" borderId="27" xfId="6" applyFont="1" applyFill="1" applyBorder="1" applyAlignment="1">
      <alignment vertical="center"/>
    </xf>
    <xf numFmtId="0" fontId="7" fillId="3" borderId="16" xfId="6" applyFont="1" applyFill="1" applyBorder="1" applyAlignment="1">
      <alignment vertical="center"/>
    </xf>
    <xf numFmtId="0" fontId="7" fillId="3" borderId="14" xfId="6" applyFont="1" applyFill="1" applyBorder="1" applyAlignment="1">
      <alignment vertical="center"/>
    </xf>
    <xf numFmtId="0" fontId="7" fillId="3" borderId="14" xfId="6" applyFont="1" applyFill="1" applyBorder="1" applyAlignment="1">
      <alignment horizontal="right" vertical="center"/>
    </xf>
    <xf numFmtId="0" fontId="31" fillId="3" borderId="16" xfId="6" applyFont="1" applyFill="1" applyBorder="1" applyAlignment="1">
      <alignment horizontal="right" vertical="center"/>
    </xf>
    <xf numFmtId="0" fontId="31" fillId="3" borderId="27" xfId="6" applyFont="1" applyFill="1" applyBorder="1" applyAlignment="1">
      <alignment horizontal="left" vertical="center"/>
    </xf>
    <xf numFmtId="182" fontId="7" fillId="3" borderId="14" xfId="6" applyNumberFormat="1" applyFont="1" applyFill="1" applyBorder="1" applyAlignment="1">
      <alignment vertical="center"/>
    </xf>
    <xf numFmtId="182" fontId="7" fillId="3" borderId="14" xfId="6" applyNumberFormat="1" applyFont="1" applyFill="1" applyBorder="1" applyAlignment="1">
      <alignment horizontal="right" vertical="center"/>
    </xf>
    <xf numFmtId="0" fontId="7" fillId="3" borderId="29" xfId="6" applyFont="1" applyFill="1" applyBorder="1" applyAlignment="1">
      <alignment vertical="center"/>
    </xf>
    <xf numFmtId="177" fontId="4" fillId="0" borderId="0" xfId="1" applyNumberFormat="1" applyBorder="1" applyAlignment="1">
      <alignment vertical="center"/>
    </xf>
    <xf numFmtId="182" fontId="7" fillId="3" borderId="11" xfId="1" applyNumberFormat="1" applyFont="1" applyFill="1" applyBorder="1" applyAlignment="1">
      <alignment vertical="center"/>
    </xf>
    <xf numFmtId="182" fontId="7" fillId="3" borderId="26" xfId="1" applyNumberFormat="1" applyFont="1" applyFill="1" applyBorder="1" applyAlignment="1">
      <alignment vertical="center"/>
    </xf>
    <xf numFmtId="177" fontId="7" fillId="3" borderId="12" xfId="1" applyNumberFormat="1" applyFont="1" applyFill="1" applyBorder="1" applyAlignment="1">
      <alignment vertical="center"/>
    </xf>
    <xf numFmtId="182" fontId="10" fillId="3" borderId="48" xfId="1" applyNumberFormat="1" applyFont="1" applyFill="1" applyBorder="1" applyAlignment="1">
      <alignment vertical="center"/>
    </xf>
    <xf numFmtId="183" fontId="10" fillId="3" borderId="48" xfId="1" applyNumberFormat="1" applyFont="1" applyFill="1" applyBorder="1" applyAlignment="1">
      <alignment vertical="center"/>
    </xf>
    <xf numFmtId="177" fontId="4" fillId="0" borderId="24" xfId="1" applyNumberFormat="1" applyBorder="1" applyAlignment="1">
      <alignment vertical="center"/>
    </xf>
    <xf numFmtId="0" fontId="4" fillId="0" borderId="68" xfId="1" applyBorder="1" applyAlignment="1">
      <alignment horizontal="distributed" vertical="center"/>
    </xf>
    <xf numFmtId="182" fontId="7" fillId="3" borderId="10" xfId="1" applyNumberFormat="1" applyFont="1" applyFill="1" applyBorder="1" applyAlignment="1">
      <alignment vertical="center"/>
    </xf>
    <xf numFmtId="182" fontId="7" fillId="3" borderId="43" xfId="1" applyNumberFormat="1" applyFont="1" applyFill="1" applyBorder="1" applyAlignment="1">
      <alignment vertical="center"/>
    </xf>
    <xf numFmtId="0" fontId="7" fillId="3" borderId="43" xfId="1" applyFont="1" applyFill="1" applyBorder="1" applyAlignment="1">
      <alignment horizontal="right" vertical="center"/>
    </xf>
    <xf numFmtId="0" fontId="7" fillId="3" borderId="11" xfId="1" applyFont="1" applyFill="1" applyBorder="1" applyAlignment="1">
      <alignment horizontal="right" vertical="center"/>
    </xf>
    <xf numFmtId="0" fontId="4" fillId="0" borderId="9" xfId="1" applyBorder="1" applyAlignment="1">
      <alignment horizontal="distributed" vertical="center"/>
    </xf>
    <xf numFmtId="0" fontId="4" fillId="0" borderId="13" xfId="1" applyBorder="1" applyAlignment="1">
      <alignment horizontal="distributed" vertical="center"/>
    </xf>
    <xf numFmtId="182" fontId="7" fillId="3" borderId="15" xfId="1" applyNumberFormat="1" applyFont="1" applyFill="1" applyBorder="1" applyAlignment="1">
      <alignment vertical="center"/>
    </xf>
    <xf numFmtId="0" fontId="7" fillId="3" borderId="15" xfId="1" applyFont="1" applyFill="1" applyBorder="1" applyAlignment="1">
      <alignment horizontal="right" vertical="center"/>
    </xf>
    <xf numFmtId="177" fontId="7" fillId="0" borderId="11" xfId="7" applyNumberFormat="1" applyFont="1" applyFill="1" applyBorder="1" applyAlignment="1">
      <alignment vertical="center"/>
    </xf>
    <xf numFmtId="177" fontId="7" fillId="0" borderId="0" xfId="7" applyNumberFormat="1" applyFont="1" applyFill="1" applyBorder="1" applyAlignment="1">
      <alignment vertical="center"/>
    </xf>
    <xf numFmtId="177" fontId="7" fillId="0" borderId="28" xfId="7" applyNumberFormat="1" applyFont="1" applyFill="1" applyBorder="1" applyAlignment="1">
      <alignment vertical="center"/>
    </xf>
    <xf numFmtId="177" fontId="7" fillId="3" borderId="10" xfId="7" applyNumberFormat="1" applyFont="1" applyFill="1" applyBorder="1" applyAlignment="1">
      <alignment vertical="center"/>
    </xf>
    <xf numFmtId="177" fontId="7" fillId="3" borderId="11" xfId="7" applyNumberFormat="1" applyFont="1" applyFill="1" applyBorder="1" applyAlignment="1">
      <alignment vertical="center"/>
    </xf>
    <xf numFmtId="177" fontId="7" fillId="3" borderId="0" xfId="7" applyNumberFormat="1" applyFont="1" applyFill="1" applyBorder="1" applyAlignment="1">
      <alignment vertical="center"/>
    </xf>
    <xf numFmtId="177" fontId="7" fillId="3" borderId="28" xfId="7" applyNumberFormat="1" applyFont="1" applyFill="1" applyBorder="1" applyAlignment="1">
      <alignment vertical="center"/>
    </xf>
    <xf numFmtId="184" fontId="7" fillId="2" borderId="0" xfId="1" applyNumberFormat="1" applyFont="1" applyFill="1" applyBorder="1" applyAlignment="1">
      <alignment vertical="center"/>
    </xf>
    <xf numFmtId="184" fontId="7" fillId="2" borderId="11" xfId="1" applyNumberFormat="1" applyFont="1" applyFill="1" applyBorder="1" applyAlignment="1">
      <alignment vertical="center"/>
    </xf>
    <xf numFmtId="184" fontId="7" fillId="2" borderId="12" xfId="1" applyNumberFormat="1" applyFont="1" applyFill="1" applyBorder="1" applyAlignment="1">
      <alignment vertical="center"/>
    </xf>
    <xf numFmtId="184" fontId="7" fillId="2" borderId="10" xfId="1" applyNumberFormat="1" applyFont="1" applyFill="1" applyBorder="1" applyAlignment="1">
      <alignment vertical="center"/>
    </xf>
    <xf numFmtId="184" fontId="7" fillId="2" borderId="0" xfId="1" applyNumberFormat="1" applyFont="1" applyFill="1" applyBorder="1" applyAlignment="1">
      <alignment horizontal="right" vertical="center"/>
    </xf>
    <xf numFmtId="0" fontId="4" fillId="2" borderId="0" xfId="1" applyFill="1" applyAlignment="1">
      <alignment vertical="top"/>
    </xf>
    <xf numFmtId="0" fontId="37" fillId="2" borderId="0" xfId="1" applyFont="1" applyFill="1" applyAlignment="1">
      <alignment vertical="center"/>
    </xf>
    <xf numFmtId="0" fontId="4" fillId="2" borderId="0" xfId="1" applyFill="1" applyBorder="1" applyAlignment="1">
      <alignment vertical="center"/>
    </xf>
    <xf numFmtId="0" fontId="38" fillId="2" borderId="0" xfId="1" applyFont="1" applyFill="1" applyAlignment="1">
      <alignment vertical="center"/>
    </xf>
    <xf numFmtId="0" fontId="12" fillId="2" borderId="0" xfId="1" applyFont="1" applyFill="1" applyBorder="1" applyAlignment="1">
      <alignment vertical="center"/>
    </xf>
    <xf numFmtId="185" fontId="7" fillId="2" borderId="0" xfId="1" applyNumberFormat="1" applyFont="1" applyFill="1" applyBorder="1" applyAlignment="1">
      <alignment horizontal="right" vertical="center"/>
    </xf>
    <xf numFmtId="185" fontId="7" fillId="2" borderId="26" xfId="1" applyNumberFormat="1" applyFont="1" applyFill="1" applyBorder="1" applyAlignment="1">
      <alignment horizontal="right" vertical="center"/>
    </xf>
    <xf numFmtId="185" fontId="7" fillId="2" borderId="28" xfId="1" applyNumberFormat="1" applyFont="1" applyFill="1" applyBorder="1" applyAlignment="1">
      <alignment horizontal="right" vertical="center"/>
    </xf>
    <xf numFmtId="184" fontId="7" fillId="2" borderId="47" xfId="1" applyNumberFormat="1" applyFont="1" applyFill="1" applyBorder="1" applyAlignment="1">
      <alignment vertical="center"/>
    </xf>
    <xf numFmtId="185" fontId="7" fillId="2" borderId="59" xfId="1" applyNumberFormat="1" applyFont="1" applyFill="1" applyBorder="1" applyAlignment="1">
      <alignment horizontal="right" vertical="center"/>
    </xf>
    <xf numFmtId="184" fontId="7" fillId="2" borderId="63" xfId="1" applyNumberFormat="1" applyFont="1" applyFill="1" applyBorder="1" applyAlignment="1">
      <alignment horizontal="right" vertical="center"/>
    </xf>
    <xf numFmtId="185" fontId="7" fillId="2" borderId="63" xfId="1" applyNumberFormat="1" applyFont="1" applyFill="1" applyBorder="1" applyAlignment="1">
      <alignment horizontal="right" vertical="center"/>
    </xf>
    <xf numFmtId="185" fontId="7" fillId="2" borderId="67" xfId="1" applyNumberFormat="1" applyFont="1" applyFill="1" applyBorder="1" applyAlignment="1">
      <alignment horizontal="right" vertical="center"/>
    </xf>
    <xf numFmtId="184" fontId="7" fillId="2" borderId="52" xfId="1" applyNumberFormat="1" applyFont="1" applyFill="1" applyBorder="1" applyAlignment="1">
      <alignment vertical="center"/>
    </xf>
    <xf numFmtId="185" fontId="7" fillId="2" borderId="51" xfId="1" applyNumberFormat="1" applyFont="1" applyFill="1" applyBorder="1" applyAlignment="1">
      <alignment horizontal="right" vertical="center"/>
    </xf>
    <xf numFmtId="185" fontId="7" fillId="2" borderId="46" xfId="1" applyNumberFormat="1" applyFont="1" applyFill="1" applyBorder="1" applyAlignment="1">
      <alignment horizontal="right" vertical="center"/>
    </xf>
    <xf numFmtId="184" fontId="7" fillId="2" borderId="51" xfId="1" applyNumberFormat="1" applyFont="1" applyFill="1" applyBorder="1" applyAlignment="1">
      <alignment vertical="center"/>
    </xf>
    <xf numFmtId="185" fontId="7" fillId="2" borderId="44" xfId="1" applyNumberFormat="1" applyFont="1" applyFill="1" applyBorder="1" applyAlignment="1">
      <alignment horizontal="right" vertical="center"/>
    </xf>
    <xf numFmtId="0" fontId="10" fillId="2" borderId="48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/>
    </xf>
    <xf numFmtId="0" fontId="4" fillId="2" borderId="6" xfId="1" applyFill="1" applyBorder="1" applyAlignment="1">
      <alignment horizontal="center" vertical="center"/>
    </xf>
    <xf numFmtId="0" fontId="4" fillId="2" borderId="7" xfId="1" applyFill="1" applyBorder="1" applyAlignment="1">
      <alignment horizontal="center" vertical="center"/>
    </xf>
    <xf numFmtId="0" fontId="4" fillId="2" borderId="35" xfId="1" applyFill="1" applyBorder="1" applyAlignment="1">
      <alignment horizontal="center" vertical="center"/>
    </xf>
    <xf numFmtId="0" fontId="9" fillId="2" borderId="0" xfId="1" applyFont="1" applyFill="1" applyAlignment="1">
      <alignment vertical="top"/>
    </xf>
    <xf numFmtId="0" fontId="4" fillId="2" borderId="0" xfId="1" applyFill="1" applyAlignment="1"/>
    <xf numFmtId="182" fontId="4" fillId="2" borderId="0" xfId="1" applyNumberFormat="1" applyFill="1" applyAlignment="1"/>
    <xf numFmtId="0" fontId="7" fillId="0" borderId="0" xfId="6" applyFont="1" applyAlignment="1">
      <alignment vertical="center"/>
    </xf>
    <xf numFmtId="0" fontId="7" fillId="0" borderId="0" xfId="6" applyFont="1" applyAlignment="1">
      <alignment horizontal="center" vertical="center"/>
    </xf>
    <xf numFmtId="0" fontId="7" fillId="3" borderId="3" xfId="6" applyFont="1" applyFill="1" applyBorder="1" applyAlignment="1">
      <alignment horizontal="distributed" vertical="center"/>
    </xf>
    <xf numFmtId="0" fontId="7" fillId="3" borderId="7" xfId="6" applyFont="1" applyFill="1" applyBorder="1" applyAlignment="1">
      <alignment vertical="center"/>
    </xf>
    <xf numFmtId="58" fontId="7" fillId="3" borderId="7" xfId="6" applyNumberFormat="1" applyFont="1" applyFill="1" applyBorder="1" applyAlignment="1">
      <alignment horizontal="center" vertical="center"/>
    </xf>
    <xf numFmtId="0" fontId="7" fillId="3" borderId="8" xfId="6" applyFont="1" applyFill="1" applyBorder="1" applyAlignment="1">
      <alignment horizontal="distributed" vertical="center"/>
    </xf>
    <xf numFmtId="0" fontId="7" fillId="3" borderId="43" xfId="6" applyFont="1" applyFill="1" applyBorder="1" applyAlignment="1">
      <alignment vertical="center"/>
    </xf>
    <xf numFmtId="0" fontId="7" fillId="3" borderId="53" xfId="6" applyFont="1" applyFill="1" applyBorder="1" applyAlignment="1">
      <alignment horizontal="distributed" vertical="center" wrapText="1"/>
    </xf>
    <xf numFmtId="58" fontId="7" fillId="3" borderId="43" xfId="6" applyNumberFormat="1" applyFont="1" applyFill="1" applyBorder="1" applyAlignment="1">
      <alignment horizontal="center" vertical="center"/>
    </xf>
    <xf numFmtId="0" fontId="7" fillId="3" borderId="53" xfId="6" applyFont="1" applyFill="1" applyBorder="1" applyAlignment="1">
      <alignment horizontal="distributed" vertical="center"/>
    </xf>
    <xf numFmtId="0" fontId="7" fillId="3" borderId="35" xfId="6" applyFont="1" applyFill="1" applyBorder="1" applyAlignment="1">
      <alignment vertical="center"/>
    </xf>
    <xf numFmtId="0" fontId="7" fillId="3" borderId="8" xfId="6" applyFont="1" applyFill="1" applyBorder="1" applyAlignment="1">
      <alignment horizontal="distributed" vertical="center" wrapText="1"/>
    </xf>
    <xf numFmtId="0" fontId="7" fillId="3" borderId="49" xfId="6" applyFont="1" applyFill="1" applyBorder="1" applyAlignment="1">
      <alignment horizontal="distributed" vertical="center" wrapText="1"/>
    </xf>
    <xf numFmtId="0" fontId="7" fillId="3" borderId="7" xfId="6" applyFont="1" applyFill="1" applyBorder="1" applyAlignment="1">
      <alignment vertical="center" wrapText="1"/>
    </xf>
    <xf numFmtId="0" fontId="7" fillId="3" borderId="43" xfId="6" applyFont="1" applyFill="1" applyBorder="1" applyAlignment="1">
      <alignment vertical="center" wrapText="1"/>
    </xf>
    <xf numFmtId="0" fontId="7" fillId="3" borderId="39" xfId="6" applyFont="1" applyFill="1" applyBorder="1" applyAlignment="1">
      <alignment vertical="center"/>
    </xf>
    <xf numFmtId="58" fontId="7" fillId="3" borderId="39" xfId="6" applyNumberFormat="1" applyFont="1" applyFill="1" applyBorder="1" applyAlignment="1">
      <alignment horizontal="center" vertical="center"/>
    </xf>
    <xf numFmtId="0" fontId="7" fillId="3" borderId="40" xfId="6" applyFont="1" applyFill="1" applyBorder="1" applyAlignment="1">
      <alignment horizontal="distributed" vertical="center"/>
    </xf>
    <xf numFmtId="0" fontId="27" fillId="3" borderId="43" xfId="6" applyFont="1" applyFill="1" applyBorder="1" applyAlignment="1">
      <alignment horizontal="distributed" vertical="center" wrapText="1"/>
    </xf>
    <xf numFmtId="0" fontId="27" fillId="3" borderId="7" xfId="6" applyFont="1" applyFill="1" applyBorder="1" applyAlignment="1">
      <alignment vertical="center" wrapText="1"/>
    </xf>
    <xf numFmtId="0" fontId="40" fillId="3" borderId="7" xfId="6" applyFont="1" applyFill="1" applyBorder="1" applyAlignment="1">
      <alignment horizontal="distributed" vertical="center" wrapText="1"/>
    </xf>
    <xf numFmtId="0" fontId="40" fillId="3" borderId="43" xfId="6" applyFont="1" applyFill="1" applyBorder="1" applyAlignment="1">
      <alignment horizontal="distributed" vertical="center" wrapText="1"/>
    </xf>
    <xf numFmtId="0" fontId="27" fillId="3" borderId="7" xfId="6" applyFont="1" applyFill="1" applyBorder="1" applyAlignment="1">
      <alignment vertical="center"/>
    </xf>
    <xf numFmtId="0" fontId="40" fillId="3" borderId="7" xfId="6" applyFont="1" applyFill="1" applyBorder="1" applyAlignment="1">
      <alignment horizontal="distributed" vertical="center"/>
    </xf>
    <xf numFmtId="0" fontId="27" fillId="3" borderId="8" xfId="6" applyFont="1" applyFill="1" applyBorder="1" applyAlignment="1">
      <alignment horizontal="distributed" vertical="center" wrapText="1"/>
    </xf>
    <xf numFmtId="0" fontId="40" fillId="3" borderId="43" xfId="6" applyFont="1" applyFill="1" applyBorder="1" applyAlignment="1">
      <alignment horizontal="distributed" vertical="center"/>
    </xf>
    <xf numFmtId="0" fontId="4" fillId="0" borderId="0" xfId="1" applyAlignment="1">
      <alignment vertical="center"/>
    </xf>
    <xf numFmtId="0" fontId="4" fillId="0" borderId="0" xfId="1" applyAlignment="1">
      <alignment horizontal="center" vertical="center"/>
    </xf>
    <xf numFmtId="0" fontId="4" fillId="0" borderId="0" xfId="8" applyFont="1" applyBorder="1" applyAlignment="1"/>
    <xf numFmtId="0" fontId="4" fillId="0" borderId="3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178" fontId="4" fillId="2" borderId="11" xfId="1" applyNumberFormat="1" applyFont="1" applyFill="1" applyBorder="1" applyAlignment="1">
      <alignment horizontal="right" vertical="center"/>
    </xf>
    <xf numFmtId="178" fontId="4" fillId="2" borderId="28" xfId="1" applyNumberFormat="1" applyFont="1" applyFill="1" applyBorder="1" applyAlignment="1">
      <alignment horizontal="right" vertical="center"/>
    </xf>
    <xf numFmtId="0" fontId="41" fillId="3" borderId="25" xfId="1" applyFont="1" applyFill="1" applyBorder="1" applyAlignment="1">
      <alignment horizontal="center" vertical="center"/>
    </xf>
    <xf numFmtId="178" fontId="8" fillId="2" borderId="15" xfId="1" applyNumberFormat="1" applyFont="1" applyFill="1" applyBorder="1" applyAlignment="1">
      <alignment horizontal="right" vertical="center"/>
    </xf>
    <xf numFmtId="178" fontId="8" fillId="2" borderId="29" xfId="1" applyNumberFormat="1" applyFont="1" applyFill="1" applyBorder="1" applyAlignment="1">
      <alignment horizontal="right" vertical="center"/>
    </xf>
    <xf numFmtId="178" fontId="4" fillId="0" borderId="0" xfId="1" applyNumberFormat="1" applyAlignment="1"/>
    <xf numFmtId="0" fontId="11" fillId="0" borderId="0" xfId="1" applyFont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84" fontId="7" fillId="0" borderId="11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184" fontId="4" fillId="0" borderId="11" xfId="1" applyNumberFormat="1" applyFont="1" applyBorder="1" applyAlignment="1">
      <alignment horizontal="right" vertical="center"/>
    </xf>
    <xf numFmtId="184" fontId="7" fillId="0" borderId="12" xfId="1" applyNumberFormat="1" applyFont="1" applyBorder="1" applyAlignment="1">
      <alignment horizontal="right" vertical="center"/>
    </xf>
    <xf numFmtId="0" fontId="10" fillId="0" borderId="15" xfId="1" applyFont="1" applyBorder="1" applyAlignment="1">
      <alignment horizontal="center" vertical="center"/>
    </xf>
    <xf numFmtId="184" fontId="10" fillId="0" borderId="15" xfId="1" applyNumberFormat="1" applyFont="1" applyBorder="1" applyAlignment="1">
      <alignment horizontal="right" vertical="center"/>
    </xf>
    <xf numFmtId="176" fontId="10" fillId="0" borderId="16" xfId="1" applyNumberFormat="1" applyFont="1" applyBorder="1" applyAlignment="1">
      <alignment vertical="center"/>
    </xf>
    <xf numFmtId="184" fontId="8" fillId="0" borderId="15" xfId="1" applyNumberFormat="1" applyFont="1" applyBorder="1" applyAlignment="1">
      <alignment horizontal="right" vertical="center"/>
    </xf>
    <xf numFmtId="184" fontId="10" fillId="0" borderId="17" xfId="1" applyNumberFormat="1" applyFont="1" applyBorder="1" applyAlignment="1">
      <alignment horizontal="right" vertical="center"/>
    </xf>
    <xf numFmtId="176" fontId="4" fillId="0" borderId="0" xfId="1" applyNumberFormat="1" applyBorder="1" applyAlignment="1">
      <alignment vertical="center"/>
    </xf>
    <xf numFmtId="0" fontId="7" fillId="3" borderId="16" xfId="1" applyNumberFormat="1" applyFont="1" applyFill="1" applyBorder="1" applyAlignment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6" applyAlignment="1">
      <alignment vertical="center"/>
    </xf>
    <xf numFmtId="0" fontId="4" fillId="0" borderId="0" xfId="6" applyBorder="1" applyAlignment="1">
      <alignment vertical="center"/>
    </xf>
    <xf numFmtId="176" fontId="7" fillId="3" borderId="26" xfId="5" applyNumberFormat="1" applyFont="1" applyFill="1" applyBorder="1" applyAlignment="1">
      <alignment horizontal="right" vertical="center" shrinkToFit="1"/>
    </xf>
    <xf numFmtId="177" fontId="27" fillId="3" borderId="0" xfId="7" applyNumberFormat="1" applyFont="1" applyFill="1" applyBorder="1" applyAlignment="1">
      <alignment vertical="center"/>
    </xf>
    <xf numFmtId="177" fontId="27" fillId="3" borderId="11" xfId="7" applyNumberFormat="1" applyFont="1" applyFill="1" applyBorder="1" applyAlignment="1">
      <alignment vertical="center"/>
    </xf>
    <xf numFmtId="177" fontId="27" fillId="3" borderId="28" xfId="7" applyNumberFormat="1" applyFont="1" applyFill="1" applyBorder="1" applyAlignment="1">
      <alignment vertical="center"/>
    </xf>
    <xf numFmtId="177" fontId="10" fillId="3" borderId="10" xfId="7" applyNumberFormat="1" applyFont="1" applyFill="1" applyBorder="1" applyAlignment="1">
      <alignment vertical="center"/>
    </xf>
    <xf numFmtId="177" fontId="10" fillId="3" borderId="11" xfId="7" applyNumberFormat="1" applyFont="1" applyFill="1" applyBorder="1" applyAlignment="1">
      <alignment vertical="center"/>
    </xf>
    <xf numFmtId="177" fontId="10" fillId="3" borderId="0" xfId="7" applyNumberFormat="1" applyFont="1" applyFill="1" applyBorder="1" applyAlignment="1">
      <alignment vertical="center"/>
    </xf>
    <xf numFmtId="177" fontId="10" fillId="3" borderId="28" xfId="7" applyNumberFormat="1" applyFont="1" applyFill="1" applyBorder="1" applyAlignment="1">
      <alignment vertical="center"/>
    </xf>
    <xf numFmtId="177" fontId="28" fillId="3" borderId="16" xfId="7" applyNumberFormat="1" applyFont="1" applyFill="1" applyBorder="1" applyAlignment="1">
      <alignment vertical="center"/>
    </xf>
    <xf numFmtId="177" fontId="28" fillId="3" borderId="15" xfId="7" applyNumberFormat="1" applyFont="1" applyFill="1" applyBorder="1" applyAlignment="1">
      <alignment vertical="center"/>
    </xf>
    <xf numFmtId="177" fontId="28" fillId="3" borderId="29" xfId="7" applyNumberFormat="1" applyFont="1" applyFill="1" applyBorder="1" applyAlignment="1">
      <alignment vertical="center"/>
    </xf>
    <xf numFmtId="177" fontId="10" fillId="3" borderId="16" xfId="7" applyNumberFormat="1" applyFont="1" applyFill="1" applyBorder="1" applyAlignment="1">
      <alignment vertical="center"/>
    </xf>
    <xf numFmtId="177" fontId="10" fillId="3" borderId="15" xfId="7" applyNumberFormat="1" applyFont="1" applyFill="1" applyBorder="1" applyAlignment="1">
      <alignment vertical="center"/>
    </xf>
    <xf numFmtId="177" fontId="10" fillId="3" borderId="29" xfId="7" applyNumberFormat="1" applyFont="1" applyFill="1" applyBorder="1" applyAlignment="1">
      <alignment vertical="center"/>
    </xf>
    <xf numFmtId="0" fontId="4" fillId="0" borderId="0" xfId="1" applyAlignment="1">
      <alignment vertical="center"/>
    </xf>
    <xf numFmtId="0" fontId="4" fillId="0" borderId="0" xfId="1" applyBorder="1" applyAlignment="1">
      <alignment vertical="center"/>
    </xf>
    <xf numFmtId="0" fontId="9" fillId="0" borderId="0" xfId="1" applyFont="1" applyAlignment="1">
      <alignment horizontal="right"/>
    </xf>
    <xf numFmtId="0" fontId="4" fillId="0" borderId="0" xfId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6" applyAlignment="1">
      <alignment horizontal="center" vertical="center"/>
    </xf>
    <xf numFmtId="184" fontId="10" fillId="3" borderId="14" xfId="1" applyNumberFormat="1" applyFont="1" applyFill="1" applyBorder="1" applyAlignment="1">
      <alignment vertical="center"/>
    </xf>
    <xf numFmtId="184" fontId="10" fillId="3" borderId="15" xfId="1" applyNumberFormat="1" applyFont="1" applyFill="1" applyBorder="1" applyAlignment="1">
      <alignment vertical="center"/>
    </xf>
    <xf numFmtId="184" fontId="10" fillId="3" borderId="16" xfId="1" applyNumberFormat="1" applyFont="1" applyFill="1" applyBorder="1" applyAlignment="1">
      <alignment vertical="center"/>
    </xf>
    <xf numFmtId="184" fontId="10" fillId="3" borderId="17" xfId="1" applyNumberFormat="1" applyFont="1" applyFill="1" applyBorder="1" applyAlignment="1">
      <alignment vertical="center"/>
    </xf>
    <xf numFmtId="0" fontId="12" fillId="3" borderId="7" xfId="1" applyFont="1" applyFill="1" applyBorder="1" applyAlignment="1">
      <alignment horizontal="center" vertical="center" shrinkToFit="1"/>
    </xf>
    <xf numFmtId="0" fontId="12" fillId="3" borderId="8" xfId="1" applyFont="1" applyFill="1" applyBorder="1" applyAlignment="1">
      <alignment horizontal="center" vertical="center" shrinkToFit="1"/>
    </xf>
    <xf numFmtId="184" fontId="7" fillId="3" borderId="10" xfId="1" applyNumberFormat="1" applyFont="1" applyFill="1" applyBorder="1" applyAlignment="1">
      <alignment vertical="center"/>
    </xf>
    <xf numFmtId="184" fontId="7" fillId="3" borderId="11" xfId="1" applyNumberFormat="1" applyFont="1" applyFill="1" applyBorder="1" applyAlignment="1">
      <alignment vertical="center"/>
    </xf>
    <xf numFmtId="184" fontId="7" fillId="3" borderId="0" xfId="1" applyNumberFormat="1" applyFont="1" applyFill="1" applyBorder="1" applyAlignment="1">
      <alignment vertical="center"/>
    </xf>
    <xf numFmtId="184" fontId="7" fillId="3" borderId="11" xfId="1" applyNumberFormat="1" applyFont="1" applyFill="1" applyBorder="1" applyAlignment="1">
      <alignment horizontal="right" vertical="center"/>
    </xf>
    <xf numFmtId="184" fontId="7" fillId="3" borderId="12" xfId="1" applyNumberFormat="1" applyFont="1" applyFill="1" applyBorder="1" applyAlignment="1">
      <alignment vertical="center"/>
    </xf>
    <xf numFmtId="184" fontId="10" fillId="3" borderId="15" xfId="1" applyNumberFormat="1" applyFont="1" applyFill="1" applyBorder="1" applyAlignment="1">
      <alignment horizontal="right" vertical="center"/>
    </xf>
    <xf numFmtId="184" fontId="7" fillId="3" borderId="15" xfId="1" applyNumberFormat="1" applyFont="1" applyFill="1" applyBorder="1" applyAlignment="1">
      <alignment horizontal="right" vertical="center"/>
    </xf>
    <xf numFmtId="184" fontId="10" fillId="3" borderId="0" xfId="1" applyNumberFormat="1" applyFont="1" applyFill="1" applyBorder="1" applyAlignment="1">
      <alignment vertical="center"/>
    </xf>
    <xf numFmtId="184" fontId="10" fillId="3" borderId="0" xfId="1" applyNumberFormat="1" applyFont="1" applyFill="1" applyBorder="1" applyAlignment="1">
      <alignment horizontal="right" vertical="center"/>
    </xf>
    <xf numFmtId="184" fontId="7" fillId="3" borderId="0" xfId="1" applyNumberFormat="1" applyFont="1" applyFill="1" applyBorder="1" applyAlignment="1">
      <alignment horizontal="right" vertical="center"/>
    </xf>
    <xf numFmtId="184" fontId="7" fillId="3" borderId="12" xfId="1" applyNumberFormat="1" applyFont="1" applyFill="1" applyBorder="1" applyAlignment="1">
      <alignment horizontal="right" vertical="center"/>
    </xf>
    <xf numFmtId="184" fontId="10" fillId="3" borderId="16" xfId="1" applyNumberFormat="1" applyFont="1" applyFill="1" applyBorder="1" applyAlignment="1">
      <alignment horizontal="right" vertical="center"/>
    </xf>
    <xf numFmtId="184" fontId="10" fillId="3" borderId="17" xfId="1" applyNumberFormat="1" applyFont="1" applyFill="1" applyBorder="1" applyAlignment="1">
      <alignment horizontal="right" vertical="center"/>
    </xf>
    <xf numFmtId="0" fontId="10" fillId="3" borderId="48" xfId="1" applyFont="1" applyFill="1" applyBorder="1" applyAlignment="1">
      <alignment horizontal="center" vertical="center"/>
    </xf>
    <xf numFmtId="185" fontId="10" fillId="3" borderId="26" xfId="1" applyNumberFormat="1" applyFont="1" applyFill="1" applyBorder="1" applyAlignment="1">
      <alignment horizontal="right" vertical="center"/>
    </xf>
    <xf numFmtId="184" fontId="10" fillId="3" borderId="10" xfId="1" applyNumberFormat="1" applyFont="1" applyFill="1" applyBorder="1" applyAlignment="1">
      <alignment horizontal="right" vertical="center"/>
    </xf>
    <xf numFmtId="184" fontId="10" fillId="3" borderId="26" xfId="1" applyNumberFormat="1" applyFont="1" applyFill="1" applyBorder="1" applyAlignment="1">
      <alignment horizontal="right" vertical="center"/>
    </xf>
    <xf numFmtId="185" fontId="10" fillId="3" borderId="28" xfId="1" applyNumberFormat="1" applyFont="1" applyFill="1" applyBorder="1" applyAlignment="1">
      <alignment horizontal="right" vertical="center"/>
    </xf>
    <xf numFmtId="185" fontId="10" fillId="3" borderId="16" xfId="1" applyNumberFormat="1" applyFont="1" applyFill="1" applyBorder="1" applyAlignment="1">
      <alignment horizontal="right" vertical="center"/>
    </xf>
    <xf numFmtId="185" fontId="10" fillId="3" borderId="27" xfId="1" applyNumberFormat="1" applyFont="1" applyFill="1" applyBorder="1" applyAlignment="1">
      <alignment horizontal="right" vertical="center"/>
    </xf>
    <xf numFmtId="184" fontId="10" fillId="3" borderId="14" xfId="1" applyNumberFormat="1" applyFont="1" applyFill="1" applyBorder="1" applyAlignment="1">
      <alignment horizontal="right" vertical="center"/>
    </xf>
    <xf numFmtId="184" fontId="10" fillId="3" borderId="27" xfId="1" applyNumberFormat="1" applyFont="1" applyFill="1" applyBorder="1" applyAlignment="1">
      <alignment horizontal="right" vertical="center"/>
    </xf>
    <xf numFmtId="185" fontId="10" fillId="3" borderId="29" xfId="1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184" fontId="7" fillId="3" borderId="10" xfId="1" applyNumberFormat="1" applyFont="1" applyFill="1" applyBorder="1" applyAlignment="1">
      <alignment horizontal="right" vertical="center"/>
    </xf>
    <xf numFmtId="184" fontId="7" fillId="3" borderId="51" xfId="1" applyNumberFormat="1" applyFont="1" applyFill="1" applyBorder="1" applyAlignment="1">
      <alignment horizontal="right" vertical="center"/>
    </xf>
    <xf numFmtId="184" fontId="7" fillId="3" borderId="52" xfId="1" applyNumberFormat="1" applyFont="1" applyFill="1" applyBorder="1" applyAlignment="1">
      <alignment vertical="center"/>
    </xf>
    <xf numFmtId="185" fontId="7" fillId="3" borderId="46" xfId="1" applyNumberFormat="1" applyFont="1" applyFill="1" applyBorder="1" applyAlignment="1">
      <alignment horizontal="right" vertical="center"/>
    </xf>
    <xf numFmtId="184" fontId="7" fillId="3" borderId="51" xfId="1" applyNumberFormat="1" applyFont="1" applyFill="1" applyBorder="1" applyAlignment="1">
      <alignment vertical="center"/>
    </xf>
    <xf numFmtId="185" fontId="7" fillId="3" borderId="44" xfId="1" applyNumberFormat="1" applyFont="1" applyFill="1" applyBorder="1" applyAlignment="1">
      <alignment horizontal="right" vertical="center"/>
    </xf>
    <xf numFmtId="185" fontId="7" fillId="3" borderId="26" xfId="1" applyNumberFormat="1" applyFont="1" applyFill="1" applyBorder="1" applyAlignment="1">
      <alignment horizontal="right" vertical="center"/>
    </xf>
    <xf numFmtId="185" fontId="7" fillId="3" borderId="28" xfId="1" applyNumberFormat="1" applyFont="1" applyFill="1" applyBorder="1" applyAlignment="1">
      <alignment horizontal="right" vertical="center"/>
    </xf>
    <xf numFmtId="184" fontId="7" fillId="3" borderId="63" xfId="1" applyNumberFormat="1" applyFont="1" applyFill="1" applyBorder="1" applyAlignment="1">
      <alignment horizontal="right" vertical="center"/>
    </xf>
    <xf numFmtId="184" fontId="7" fillId="3" borderId="47" xfId="1" applyNumberFormat="1" applyFont="1" applyFill="1" applyBorder="1" applyAlignment="1">
      <alignment horizontal="right" vertical="center"/>
    </xf>
    <xf numFmtId="185" fontId="7" fillId="3" borderId="59" xfId="1" applyNumberFormat="1" applyFont="1" applyFill="1" applyBorder="1" applyAlignment="1">
      <alignment horizontal="right" vertical="center"/>
    </xf>
    <xf numFmtId="184" fontId="7" fillId="3" borderId="63" xfId="1" applyNumberFormat="1" applyFont="1" applyFill="1" applyBorder="1" applyAlignment="1">
      <alignment vertical="center"/>
    </xf>
    <xf numFmtId="185" fontId="7" fillId="3" borderId="67" xfId="1" applyNumberFormat="1" applyFont="1" applyFill="1" applyBorder="1" applyAlignment="1">
      <alignment horizontal="right" vertical="center"/>
    </xf>
    <xf numFmtId="184" fontId="7" fillId="3" borderId="52" xfId="1" applyNumberFormat="1" applyFont="1" applyFill="1" applyBorder="1" applyAlignment="1">
      <alignment horizontal="right" vertical="center"/>
    </xf>
    <xf numFmtId="184" fontId="10" fillId="3" borderId="63" xfId="1" applyNumberFormat="1" applyFont="1" applyFill="1" applyBorder="1" applyAlignment="1">
      <alignment horizontal="right" vertical="center"/>
    </xf>
    <xf numFmtId="184" fontId="10" fillId="3" borderId="47" xfId="1" applyNumberFormat="1" applyFont="1" applyFill="1" applyBorder="1" applyAlignment="1">
      <alignment horizontal="right" vertical="center"/>
    </xf>
    <xf numFmtId="185" fontId="10" fillId="3" borderId="59" xfId="1" applyNumberFormat="1" applyFont="1" applyFill="1" applyBorder="1" applyAlignment="1">
      <alignment horizontal="right" vertical="center"/>
    </xf>
    <xf numFmtId="185" fontId="10" fillId="3" borderId="67" xfId="1" applyNumberFormat="1" applyFont="1" applyFill="1" applyBorder="1" applyAlignment="1">
      <alignment horizontal="right" vertical="center"/>
    </xf>
    <xf numFmtId="0" fontId="4" fillId="3" borderId="78" xfId="1" applyFont="1" applyFill="1" applyBorder="1" applyAlignment="1">
      <alignment vertical="center"/>
    </xf>
    <xf numFmtId="0" fontId="7" fillId="3" borderId="19" xfId="6" applyFont="1" applyFill="1" applyBorder="1" applyAlignment="1">
      <alignment horizontal="distributed" vertical="center"/>
    </xf>
    <xf numFmtId="0" fontId="7" fillId="3" borderId="4" xfId="6" applyFont="1" applyFill="1" applyBorder="1" applyAlignment="1">
      <alignment horizontal="distributed" vertical="center"/>
    </xf>
    <xf numFmtId="0" fontId="7" fillId="3" borderId="23" xfId="6" applyFont="1" applyFill="1" applyBorder="1" applyAlignment="1">
      <alignment horizontal="center" vertical="center" textRotation="255" shrinkToFit="1"/>
    </xf>
    <xf numFmtId="0" fontId="9" fillId="0" borderId="0" xfId="1" applyFont="1" applyAlignment="1">
      <alignment horizontal="right"/>
    </xf>
    <xf numFmtId="0" fontId="16" fillId="0" borderId="0" xfId="1" applyFont="1" applyAlignment="1">
      <alignment vertical="center"/>
    </xf>
    <xf numFmtId="0" fontId="4" fillId="0" borderId="0" xfId="1" applyAlignment="1">
      <alignment vertical="center"/>
    </xf>
    <xf numFmtId="0" fontId="8" fillId="0" borderId="0" xfId="1" applyFont="1" applyAlignment="1">
      <alignment vertical="center"/>
    </xf>
    <xf numFmtId="176" fontId="10" fillId="3" borderId="44" xfId="1" applyNumberFormat="1" applyFont="1" applyFill="1" applyBorder="1" applyAlignment="1">
      <alignment vertical="center"/>
    </xf>
    <xf numFmtId="176" fontId="10" fillId="3" borderId="28" xfId="1" applyNumberFormat="1" applyFont="1" applyFill="1" applyBorder="1" applyAlignment="1">
      <alignment vertical="center"/>
    </xf>
    <xf numFmtId="176" fontId="10" fillId="3" borderId="30" xfId="1" applyNumberFormat="1" applyFont="1" applyFill="1" applyBorder="1" applyAlignment="1">
      <alignment vertical="center"/>
    </xf>
    <xf numFmtId="176" fontId="10" fillId="3" borderId="29" xfId="1" applyNumberFormat="1" applyFont="1" applyFill="1" applyBorder="1" applyAlignment="1">
      <alignment vertical="center"/>
    </xf>
    <xf numFmtId="0" fontId="9" fillId="0" borderId="0" xfId="1" applyFont="1" applyAlignment="1">
      <alignment horizontal="right"/>
    </xf>
    <xf numFmtId="0" fontId="10" fillId="3" borderId="63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8" fillId="0" borderId="0" xfId="1" applyFont="1" applyAlignment="1">
      <alignment vertical="center"/>
    </xf>
    <xf numFmtId="176" fontId="7" fillId="3" borderId="10" xfId="5" applyNumberFormat="1" applyFont="1" applyFill="1" applyBorder="1" applyAlignment="1">
      <alignment horizontal="right" vertical="center" shrinkToFit="1"/>
    </xf>
    <xf numFmtId="176" fontId="10" fillId="3" borderId="47" xfId="5" applyNumberFormat="1" applyFont="1" applyFill="1" applyBorder="1" applyAlignment="1">
      <alignment horizontal="right" vertical="center" shrinkToFit="1"/>
    </xf>
    <xf numFmtId="0" fontId="4" fillId="0" borderId="0" xfId="5" applyBorder="1" applyAlignment="1">
      <alignment horizontal="center" vertical="center" textRotation="255"/>
    </xf>
    <xf numFmtId="0" fontId="4" fillId="0" borderId="0" xfId="5" applyFont="1" applyBorder="1" applyAlignment="1">
      <alignment horizontal="center" vertical="center"/>
    </xf>
    <xf numFmtId="0" fontId="4" fillId="0" borderId="0" xfId="5" applyBorder="1" applyAlignment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7" xfId="1" applyBorder="1" applyAlignment="1">
      <alignment horizontal="center" vertical="center" shrinkToFit="1"/>
    </xf>
    <xf numFmtId="0" fontId="4" fillId="0" borderId="7" xfId="1" applyBorder="1" applyAlignment="1">
      <alignment vertical="center" textRotation="255"/>
    </xf>
    <xf numFmtId="179" fontId="7" fillId="0" borderId="51" xfId="1" applyNumberFormat="1" applyFont="1" applyFill="1" applyBorder="1" applyAlignment="1">
      <alignment horizontal="right" vertical="center"/>
    </xf>
    <xf numFmtId="176" fontId="8" fillId="3" borderId="48" xfId="1" applyNumberFormat="1" applyFont="1" applyFill="1" applyBorder="1" applyAlignment="1">
      <alignment vertical="center"/>
    </xf>
    <xf numFmtId="176" fontId="8" fillId="3" borderId="49" xfId="1" applyNumberFormat="1" applyFont="1" applyFill="1" applyBorder="1" applyAlignment="1">
      <alignment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1" xfId="1" applyNumberFormat="1" applyFont="1" applyFill="1" applyBorder="1" applyAlignment="1">
      <alignment vertical="center"/>
    </xf>
    <xf numFmtId="176" fontId="4" fillId="3" borderId="12" xfId="1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17" xfId="1" applyNumberFormat="1" applyFont="1" applyFill="1" applyBorder="1" applyAlignment="1">
      <alignment vertical="center"/>
    </xf>
    <xf numFmtId="179" fontId="7" fillId="0" borderId="0" xfId="5" applyNumberFormat="1" applyFont="1" applyFill="1" applyBorder="1" applyAlignment="1">
      <alignment horizontal="right" vertical="center"/>
    </xf>
    <xf numFmtId="0" fontId="10" fillId="0" borderId="11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vertical="center"/>
    </xf>
    <xf numFmtId="178" fontId="10" fillId="3" borderId="10" xfId="6" applyNumberFormat="1" applyFont="1" applyFill="1" applyBorder="1" applyAlignment="1">
      <alignment vertical="center"/>
    </xf>
    <xf numFmtId="0" fontId="4" fillId="0" borderId="0" xfId="11" applyAlignment="1">
      <alignment vertical="center"/>
    </xf>
    <xf numFmtId="0" fontId="16" fillId="0" borderId="0" xfId="11" applyFont="1" applyAlignment="1">
      <alignment vertical="center"/>
    </xf>
    <xf numFmtId="0" fontId="17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4" fillId="0" borderId="0" xfId="11" applyAlignment="1">
      <alignment horizontal="center" vertical="center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4" fillId="0" borderId="8" xfId="11" applyFont="1" applyBorder="1" applyAlignment="1">
      <alignment horizontal="center" vertical="center"/>
    </xf>
    <xf numFmtId="0" fontId="7" fillId="0" borderId="26" xfId="11" applyFont="1" applyFill="1" applyBorder="1" applyAlignment="1">
      <alignment horizontal="center" vertical="center"/>
    </xf>
    <xf numFmtId="0" fontId="10" fillId="0" borderId="26" xfId="11" applyFont="1" applyFill="1" applyBorder="1" applyAlignment="1">
      <alignment horizontal="center" vertical="center"/>
    </xf>
    <xf numFmtId="0" fontId="10" fillId="0" borderId="27" xfId="11" applyFont="1" applyFill="1" applyBorder="1" applyAlignment="1">
      <alignment horizontal="center" vertical="center"/>
    </xf>
    <xf numFmtId="0" fontId="8" fillId="0" borderId="0" xfId="11" applyFont="1" applyBorder="1" applyAlignment="1">
      <alignment horizontal="center" vertical="center"/>
    </xf>
    <xf numFmtId="177" fontId="8" fillId="0" borderId="0" xfId="11" applyNumberFormat="1" applyFont="1" applyBorder="1" applyAlignment="1">
      <alignment vertical="center"/>
    </xf>
    <xf numFmtId="0" fontId="4" fillId="0" borderId="0" xfId="11" applyAlignment="1">
      <alignment horizontal="right" vertical="center"/>
    </xf>
    <xf numFmtId="0" fontId="27" fillId="0" borderId="0" xfId="11" applyFont="1" applyAlignment="1">
      <alignment vertical="center"/>
    </xf>
    <xf numFmtId="0" fontId="17" fillId="3" borderId="0" xfId="11" applyFont="1" applyFill="1" applyAlignment="1">
      <alignment vertical="center"/>
    </xf>
    <xf numFmtId="0" fontId="4" fillId="3" borderId="0" xfId="11" applyFill="1" applyAlignment="1">
      <alignment vertical="center"/>
    </xf>
    <xf numFmtId="0" fontId="4" fillId="0" borderId="0" xfId="11" applyFill="1" applyAlignment="1">
      <alignment vertical="center"/>
    </xf>
    <xf numFmtId="0" fontId="8" fillId="0" borderId="0" xfId="11" applyFont="1" applyFill="1" applyAlignment="1">
      <alignment vertical="center"/>
    </xf>
    <xf numFmtId="0" fontId="9" fillId="0" borderId="0" xfId="11" applyFont="1" applyFill="1" applyAlignment="1">
      <alignment horizontal="right"/>
    </xf>
    <xf numFmtId="0" fontId="4" fillId="0" borderId="0" xfId="11" applyBorder="1" applyAlignment="1">
      <alignment horizontal="center" vertical="center"/>
    </xf>
    <xf numFmtId="0" fontId="26" fillId="0" borderId="6" xfId="11" applyFont="1" applyFill="1" applyBorder="1" applyAlignment="1">
      <alignment horizontal="center" vertical="center"/>
    </xf>
    <xf numFmtId="0" fontId="26" fillId="0" borderId="7" xfId="11" applyFont="1" applyFill="1" applyBorder="1" applyAlignment="1">
      <alignment horizontal="center" vertical="center"/>
    </xf>
    <xf numFmtId="0" fontId="26" fillId="0" borderId="8" xfId="11" applyFont="1" applyFill="1" applyBorder="1" applyAlignment="1">
      <alignment horizontal="center" vertical="center"/>
    </xf>
    <xf numFmtId="0" fontId="35" fillId="0" borderId="0" xfId="11" applyFont="1" applyFill="1" applyBorder="1" applyAlignment="1">
      <alignment horizontal="center" vertical="center"/>
    </xf>
    <xf numFmtId="0" fontId="36" fillId="0" borderId="0" xfId="11" applyFont="1" applyFill="1" applyBorder="1" applyAlignment="1">
      <alignment horizontal="center" vertical="center"/>
    </xf>
    <xf numFmtId="177" fontId="35" fillId="0" borderId="0" xfId="11" applyNumberFormat="1" applyFont="1" applyFill="1" applyBorder="1" applyAlignment="1">
      <alignment vertical="center"/>
    </xf>
    <xf numFmtId="0" fontId="4" fillId="0" borderId="0" xfId="11" applyFill="1" applyAlignment="1">
      <alignment horizontal="right" vertical="center"/>
    </xf>
    <xf numFmtId="0" fontId="12" fillId="0" borderId="6" xfId="11" applyFont="1" applyFill="1" applyBorder="1" applyAlignment="1">
      <alignment horizontal="center" vertical="center"/>
    </xf>
    <xf numFmtId="0" fontId="12" fillId="0" borderId="7" xfId="11" applyFont="1" applyFill="1" applyBorder="1" applyAlignment="1">
      <alignment horizontal="center" vertical="center"/>
    </xf>
    <xf numFmtId="0" fontId="12" fillId="0" borderId="8" xfId="11" applyFont="1" applyFill="1" applyBorder="1" applyAlignment="1">
      <alignment horizontal="center" vertical="center"/>
    </xf>
    <xf numFmtId="177" fontId="10" fillId="3" borderId="63" xfId="1" applyNumberFormat="1" applyFont="1" applyFill="1" applyBorder="1" applyAlignment="1">
      <alignment vertical="center"/>
    </xf>
    <xf numFmtId="177" fontId="7" fillId="3" borderId="51" xfId="1" applyNumberFormat="1" applyFont="1" applyFill="1" applyBorder="1" applyAlignment="1">
      <alignment vertical="center"/>
    </xf>
    <xf numFmtId="0" fontId="16" fillId="2" borderId="0" xfId="1" applyFont="1" applyFill="1" applyAlignment="1"/>
    <xf numFmtId="0" fontId="9" fillId="0" borderId="0" xfId="1" applyFont="1" applyAlignment="1">
      <alignment horizontal="right"/>
    </xf>
    <xf numFmtId="0" fontId="4" fillId="0" borderId="24" xfId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Border="1" applyAlignment="1">
      <alignment vertical="center"/>
    </xf>
    <xf numFmtId="0" fontId="10" fillId="3" borderId="0" xfId="5" applyFont="1" applyFill="1" applyBorder="1" applyAlignment="1">
      <alignment horizontal="center" vertical="center"/>
    </xf>
    <xf numFmtId="176" fontId="7" fillId="3" borderId="10" xfId="5" applyNumberFormat="1" applyFont="1" applyFill="1" applyBorder="1" applyAlignment="1">
      <alignment horizontal="right" vertical="center" shrinkToFit="1"/>
    </xf>
    <xf numFmtId="0" fontId="4" fillId="0" borderId="0" xfId="6" applyAlignment="1">
      <alignment vertical="center"/>
    </xf>
    <xf numFmtId="0" fontId="4" fillId="0" borderId="0" xfId="6" applyBorder="1" applyAlignment="1">
      <alignment vertical="center"/>
    </xf>
    <xf numFmtId="0" fontId="4" fillId="0" borderId="0" xfId="11" applyAlignment="1">
      <alignment vertical="center"/>
    </xf>
    <xf numFmtId="0" fontId="9" fillId="0" borderId="0" xfId="4" applyFont="1" applyAlignment="1"/>
    <xf numFmtId="176" fontId="27" fillId="3" borderId="41" xfId="4" applyNumberFormat="1" applyFont="1" applyFill="1" applyBorder="1" applyAlignment="1">
      <alignment vertical="center"/>
    </xf>
    <xf numFmtId="185" fontId="7" fillId="3" borderId="51" xfId="1" applyNumberFormat="1" applyFont="1" applyFill="1" applyBorder="1" applyAlignment="1">
      <alignment horizontal="right" vertical="center"/>
    </xf>
    <xf numFmtId="184" fontId="7" fillId="3" borderId="46" xfId="1" applyNumberFormat="1" applyFont="1" applyFill="1" applyBorder="1" applyAlignment="1">
      <alignment horizontal="right" vertical="center"/>
    </xf>
    <xf numFmtId="185" fontId="7" fillId="3" borderId="0" xfId="1" applyNumberFormat="1" applyFont="1" applyFill="1" applyBorder="1" applyAlignment="1">
      <alignment horizontal="right" vertical="center"/>
    </xf>
    <xf numFmtId="184" fontId="7" fillId="3" borderId="26" xfId="1" applyNumberFormat="1" applyFont="1" applyFill="1" applyBorder="1" applyAlignment="1">
      <alignment horizontal="right" vertical="center"/>
    </xf>
    <xf numFmtId="185" fontId="7" fillId="3" borderId="63" xfId="1" applyNumberFormat="1" applyFont="1" applyFill="1" applyBorder="1" applyAlignment="1">
      <alignment horizontal="right" vertical="center"/>
    </xf>
    <xf numFmtId="184" fontId="7" fillId="3" borderId="47" xfId="1" applyNumberFormat="1" applyFont="1" applyFill="1" applyBorder="1" applyAlignment="1">
      <alignment vertical="center"/>
    </xf>
    <xf numFmtId="184" fontId="7" fillId="3" borderId="59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4" fillId="0" borderId="0" xfId="6" applyAlignment="1">
      <alignment vertical="center"/>
    </xf>
    <xf numFmtId="0" fontId="7" fillId="3" borderId="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/>
    </xf>
    <xf numFmtId="179" fontId="30" fillId="0" borderId="48" xfId="1" applyNumberFormat="1" applyFont="1" applyBorder="1" applyAlignment="1">
      <alignment horizontal="right" vertical="center"/>
    </xf>
    <xf numFmtId="0" fontId="4" fillId="0" borderId="0" xfId="1" applyAlignment="1">
      <alignment vertical="center"/>
    </xf>
    <xf numFmtId="0" fontId="4" fillId="0" borderId="0" xfId="1" applyBorder="1" applyAlignment="1">
      <alignment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38" fontId="7" fillId="2" borderId="52" xfId="12" applyFont="1" applyFill="1" applyBorder="1" applyAlignment="1">
      <alignment vertical="center"/>
    </xf>
    <xf numFmtId="38" fontId="7" fillId="2" borderId="10" xfId="12" applyFont="1" applyFill="1" applyBorder="1" applyAlignment="1">
      <alignment vertical="center"/>
    </xf>
    <xf numFmtId="38" fontId="7" fillId="2" borderId="10" xfId="12" applyFont="1" applyFill="1" applyBorder="1" applyAlignment="1">
      <alignment horizontal="right" vertical="center" wrapText="1" shrinkToFit="1"/>
    </xf>
    <xf numFmtId="38" fontId="7" fillId="2" borderId="47" xfId="12" applyFont="1" applyFill="1" applyBorder="1" applyAlignment="1">
      <alignment vertical="center"/>
    </xf>
    <xf numFmtId="0" fontId="4" fillId="3" borderId="0" xfId="1" applyFill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184" fontId="10" fillId="3" borderId="10" xfId="1" applyNumberFormat="1" applyFont="1" applyFill="1" applyBorder="1">
      <alignment vertical="center"/>
    </xf>
    <xf numFmtId="185" fontId="10" fillId="3" borderId="0" xfId="1" applyNumberFormat="1" applyFont="1" applyFill="1" applyAlignment="1">
      <alignment horizontal="right" vertical="center"/>
    </xf>
    <xf numFmtId="184" fontId="10" fillId="3" borderId="0" xfId="1" applyNumberFormat="1" applyFont="1" applyFill="1">
      <alignment vertical="center"/>
    </xf>
    <xf numFmtId="38" fontId="10" fillId="3" borderId="10" xfId="12" applyFont="1" applyFill="1" applyBorder="1" applyAlignment="1">
      <alignment vertical="center"/>
    </xf>
    <xf numFmtId="38" fontId="10" fillId="3" borderId="10" xfId="12" applyFont="1" applyFill="1" applyBorder="1" applyAlignment="1">
      <alignment horizontal="right" vertical="center" wrapText="1" shrinkToFit="1"/>
    </xf>
    <xf numFmtId="184" fontId="10" fillId="3" borderId="14" xfId="1" applyNumberFormat="1" applyFont="1" applyFill="1" applyBorder="1">
      <alignment vertical="center"/>
    </xf>
    <xf numFmtId="38" fontId="10" fillId="3" borderId="14" xfId="12" applyFont="1" applyFill="1" applyBorder="1" applyAlignment="1">
      <alignment vertical="center"/>
    </xf>
    <xf numFmtId="184" fontId="10" fillId="3" borderId="0" xfId="1" applyNumberFormat="1" applyFont="1" applyFill="1" applyAlignment="1">
      <alignment horizontal="right" vertical="center"/>
    </xf>
    <xf numFmtId="184" fontId="10" fillId="3" borderId="16" xfId="1" applyNumberFormat="1" applyFont="1" applyFill="1" applyBorder="1">
      <alignment vertical="center"/>
    </xf>
    <xf numFmtId="184" fontId="10" fillId="3" borderId="63" xfId="1" applyNumberFormat="1" applyFont="1" applyFill="1" applyBorder="1">
      <alignment vertical="center"/>
    </xf>
    <xf numFmtId="184" fontId="10" fillId="3" borderId="15" xfId="1" applyNumberFormat="1" applyFont="1" applyFill="1" applyBorder="1">
      <alignment vertical="center"/>
    </xf>
    <xf numFmtId="184" fontId="10" fillId="3" borderId="17" xfId="1" applyNumberFormat="1" applyFont="1" applyFill="1" applyBorder="1">
      <alignment vertical="center"/>
    </xf>
    <xf numFmtId="0" fontId="27" fillId="3" borderId="8" xfId="6" applyFont="1" applyFill="1" applyBorder="1" applyAlignment="1">
      <alignment horizontal="distributed" vertical="center"/>
    </xf>
    <xf numFmtId="176" fontId="7" fillId="3" borderId="43" xfId="1" applyNumberFormat="1" applyFont="1" applyFill="1" applyBorder="1" applyAlignment="1">
      <alignment vertical="center"/>
    </xf>
    <xf numFmtId="176" fontId="7" fillId="3" borderId="53" xfId="1" applyNumberFormat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9" fillId="3" borderId="0" xfId="1" applyFont="1" applyFill="1" applyBorder="1" applyAlignment="1">
      <alignment horizontal="right" vertical="center"/>
    </xf>
    <xf numFmtId="0" fontId="4" fillId="3" borderId="0" xfId="1" applyFill="1" applyBorder="1" applyAlignment="1">
      <alignment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21" fillId="3" borderId="19" xfId="1" applyFont="1" applyFill="1" applyBorder="1" applyAlignment="1">
      <alignment horizontal="center" vertical="center"/>
    </xf>
    <xf numFmtId="0" fontId="21" fillId="3" borderId="23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1" fillId="3" borderId="23" xfId="1" applyFont="1" applyFill="1" applyBorder="1" applyAlignment="1">
      <alignment horizontal="distributed" vertical="center"/>
    </xf>
    <xf numFmtId="38" fontId="21" fillId="3" borderId="23" xfId="3" applyFont="1" applyFill="1" applyBorder="1" applyAlignment="1">
      <alignment horizontal="right" vertical="center"/>
    </xf>
    <xf numFmtId="38" fontId="21" fillId="3" borderId="7" xfId="3" applyFont="1" applyFill="1" applyBorder="1" applyAlignment="1">
      <alignment horizontal="right" vertical="center"/>
    </xf>
    <xf numFmtId="38" fontId="5" fillId="3" borderId="23" xfId="3" applyFont="1" applyFill="1" applyBorder="1" applyAlignment="1">
      <alignment horizontal="right" vertical="center"/>
    </xf>
    <xf numFmtId="38" fontId="5" fillId="3" borderId="7" xfId="3" applyFont="1" applyFill="1" applyBorder="1" applyAlignment="1">
      <alignment horizontal="right" vertical="center"/>
    </xf>
    <xf numFmtId="0" fontId="21" fillId="3" borderId="38" xfId="1" applyFont="1" applyFill="1" applyBorder="1" applyAlignment="1">
      <alignment horizontal="center" vertical="center"/>
    </xf>
    <xf numFmtId="38" fontId="21" fillId="3" borderId="38" xfId="3" applyFont="1" applyFill="1" applyBorder="1" applyAlignment="1">
      <alignment horizontal="right" vertical="center"/>
    </xf>
    <xf numFmtId="38" fontId="21" fillId="3" borderId="41" xfId="3" applyFont="1" applyFill="1" applyBorder="1" applyAlignment="1">
      <alignment horizontal="right" vertical="center"/>
    </xf>
    <xf numFmtId="38" fontId="5" fillId="3" borderId="38" xfId="3" applyFont="1" applyFill="1" applyBorder="1" applyAlignment="1">
      <alignment horizontal="right" vertical="center"/>
    </xf>
    <xf numFmtId="38" fontId="5" fillId="3" borderId="41" xfId="3" applyFont="1" applyFill="1" applyBorder="1" applyAlignment="1">
      <alignment horizontal="right" vertical="center"/>
    </xf>
    <xf numFmtId="0" fontId="24" fillId="3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176" fontId="30" fillId="0" borderId="49" xfId="1" applyNumberFormat="1" applyFont="1" applyBorder="1" applyAlignment="1">
      <alignment vertical="center"/>
    </xf>
    <xf numFmtId="0" fontId="9" fillId="0" borderId="0" xfId="1" applyFont="1" applyAlignment="1">
      <alignment horizontal="right"/>
    </xf>
    <xf numFmtId="0" fontId="4" fillId="0" borderId="0" xfId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Border="1" applyAlignment="1">
      <alignment vertical="center"/>
    </xf>
    <xf numFmtId="179" fontId="30" fillId="0" borderId="49" xfId="1" applyNumberFormat="1" applyFont="1" applyBorder="1" applyAlignment="1">
      <alignment vertical="center"/>
    </xf>
    <xf numFmtId="183" fontId="7" fillId="3" borderId="11" xfId="14" applyNumberFormat="1" applyFont="1" applyFill="1" applyBorder="1" applyAlignment="1">
      <alignment vertical="center"/>
    </xf>
    <xf numFmtId="183" fontId="7" fillId="3" borderId="12" xfId="14" applyNumberFormat="1" applyFont="1" applyFill="1" applyBorder="1" applyAlignment="1">
      <alignment vertical="center"/>
    </xf>
    <xf numFmtId="183" fontId="7" fillId="3" borderId="43" xfId="14" applyNumberFormat="1" applyFont="1" applyFill="1" applyBorder="1" applyAlignment="1">
      <alignment vertical="center"/>
    </xf>
    <xf numFmtId="183" fontId="7" fillId="3" borderId="53" xfId="14" applyNumberFormat="1" applyFont="1" applyFill="1" applyBorder="1" applyAlignment="1">
      <alignment vertical="center"/>
    </xf>
    <xf numFmtId="9" fontId="7" fillId="3" borderId="11" xfId="14" applyFont="1" applyFill="1" applyBorder="1" applyAlignment="1">
      <alignment vertical="center"/>
    </xf>
    <xf numFmtId="183" fontId="7" fillId="3" borderId="15" xfId="14" applyNumberFormat="1" applyFont="1" applyFill="1" applyBorder="1" applyAlignment="1">
      <alignment vertical="center"/>
    </xf>
    <xf numFmtId="183" fontId="7" fillId="3" borderId="17" xfId="14" applyNumberFormat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9" fillId="0" borderId="16" xfId="1" applyFont="1" applyFill="1" applyBorder="1" applyAlignment="1">
      <alignment horizontal="right"/>
    </xf>
    <xf numFmtId="0" fontId="9" fillId="0" borderId="16" xfId="1" applyFont="1" applyFill="1" applyBorder="1" applyAlignment="1"/>
    <xf numFmtId="0" fontId="4" fillId="0" borderId="19" xfId="1" applyFill="1" applyBorder="1" applyAlignment="1">
      <alignment horizontal="center" vertical="center"/>
    </xf>
    <xf numFmtId="0" fontId="4" fillId="0" borderId="23" xfId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4" fillId="0" borderId="7" xfId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 wrapText="1"/>
    </xf>
    <xf numFmtId="0" fontId="4" fillId="0" borderId="20" xfId="1" applyFill="1" applyBorder="1" applyAlignment="1">
      <alignment horizontal="center" vertical="center"/>
    </xf>
    <xf numFmtId="0" fontId="4" fillId="0" borderId="21" xfId="1" applyFill="1" applyBorder="1" applyAlignment="1">
      <alignment horizontal="center" vertical="center"/>
    </xf>
    <xf numFmtId="0" fontId="4" fillId="0" borderId="22" xfId="1" applyFill="1" applyBorder="1" applyAlignment="1">
      <alignment horizontal="center" vertical="center"/>
    </xf>
    <xf numFmtId="0" fontId="4" fillId="0" borderId="8" xfId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top"/>
    </xf>
    <xf numFmtId="176" fontId="4" fillId="0" borderId="20" xfId="1" applyNumberFormat="1" applyFill="1" applyBorder="1" applyAlignment="1">
      <alignment horizontal="center" vertical="center"/>
    </xf>
    <xf numFmtId="176" fontId="4" fillId="0" borderId="21" xfId="1" applyNumberFormat="1" applyFill="1" applyBorder="1" applyAlignment="1">
      <alignment horizontal="center" vertical="center"/>
    </xf>
    <xf numFmtId="176" fontId="4" fillId="0" borderId="2" xfId="1" applyNumberFormat="1" applyFill="1" applyBorder="1" applyAlignment="1">
      <alignment horizontal="center" vertical="center"/>
    </xf>
    <xf numFmtId="176" fontId="4" fillId="0" borderId="3" xfId="1" applyNumberFormat="1" applyFill="1" applyBorder="1" applyAlignment="1">
      <alignment horizontal="center" vertical="center"/>
    </xf>
    <xf numFmtId="176" fontId="4" fillId="0" borderId="4" xfId="1" applyNumberFormat="1" applyFill="1" applyBorder="1" applyAlignment="1">
      <alignment horizontal="center" vertical="center"/>
    </xf>
    <xf numFmtId="176" fontId="4" fillId="0" borderId="7" xfId="1" applyNumberFormat="1" applyFill="1" applyBorder="1" applyAlignment="1">
      <alignment horizontal="center" vertical="center"/>
    </xf>
    <xf numFmtId="176" fontId="4" fillId="0" borderId="8" xfId="1" applyNumberForma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top"/>
    </xf>
    <xf numFmtId="0" fontId="17" fillId="0" borderId="0" xfId="1" applyFont="1" applyAlignment="1">
      <alignment vertical="center"/>
    </xf>
    <xf numFmtId="0" fontId="9" fillId="0" borderId="0" xfId="1" applyFont="1" applyAlignment="1">
      <alignment horizontal="right"/>
    </xf>
    <xf numFmtId="0" fontId="9" fillId="0" borderId="0" xfId="1" applyFont="1" applyAlignment="1"/>
    <xf numFmtId="0" fontId="4" fillId="0" borderId="19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4" fillId="0" borderId="3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8" xfId="1" applyFont="1" applyFill="1" applyBorder="1" applyAlignment="1">
      <alignment horizontal="left" vertical="top"/>
    </xf>
    <xf numFmtId="0" fontId="17" fillId="0" borderId="0" xfId="1" applyFont="1" applyFill="1" applyAlignment="1">
      <alignment vertical="center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/>
    <xf numFmtId="0" fontId="4" fillId="0" borderId="2" xfId="1" applyFill="1" applyBorder="1" applyAlignment="1">
      <alignment horizontal="center" vertical="center"/>
    </xf>
    <xf numFmtId="0" fontId="4" fillId="0" borderId="4" xfId="1" applyFill="1" applyBorder="1" applyAlignment="1">
      <alignment horizontal="center" vertical="center"/>
    </xf>
    <xf numFmtId="0" fontId="4" fillId="0" borderId="6" xfId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Font="1" applyFill="1" applyBorder="1" applyAlignment="1">
      <alignment horizontal="distributed" vertical="center"/>
    </xf>
    <xf numFmtId="0" fontId="7" fillId="3" borderId="16" xfId="1" applyFont="1" applyFill="1" applyBorder="1" applyAlignment="1">
      <alignment horizontal="distributed" vertical="center"/>
    </xf>
    <xf numFmtId="0" fontId="12" fillId="0" borderId="18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0" fillId="3" borderId="58" xfId="1" applyFont="1" applyFill="1" applyBorder="1" applyAlignment="1">
      <alignment horizontal="center" vertical="center"/>
    </xf>
    <xf numFmtId="0" fontId="10" fillId="3" borderId="63" xfId="1" applyFont="1" applyFill="1" applyBorder="1" applyAlignment="1">
      <alignment horizontal="center" vertical="center"/>
    </xf>
    <xf numFmtId="0" fontId="10" fillId="3" borderId="59" xfId="1" applyFont="1" applyFill="1" applyBorder="1" applyAlignment="1">
      <alignment horizontal="center" vertical="center"/>
    </xf>
    <xf numFmtId="179" fontId="10" fillId="3" borderId="47" xfId="1" applyNumberFormat="1" applyFont="1" applyFill="1" applyBorder="1" applyAlignment="1">
      <alignment horizontal="right" vertical="center"/>
    </xf>
    <xf numFmtId="179" fontId="10" fillId="3" borderId="59" xfId="1" applyNumberFormat="1" applyFont="1" applyFill="1" applyBorder="1" applyAlignment="1">
      <alignment horizontal="right" vertical="center"/>
    </xf>
    <xf numFmtId="0" fontId="7" fillId="3" borderId="68" xfId="1" applyFont="1" applyFill="1" applyBorder="1" applyAlignment="1">
      <alignment horizontal="center" vertical="center" textRotation="255"/>
    </xf>
    <xf numFmtId="0" fontId="7" fillId="3" borderId="9" xfId="1" applyFont="1" applyFill="1" applyBorder="1" applyAlignment="1">
      <alignment horizontal="center" vertical="center" textRotation="255"/>
    </xf>
    <xf numFmtId="0" fontId="7" fillId="3" borderId="13" xfId="1" applyFont="1" applyFill="1" applyBorder="1" applyAlignment="1">
      <alignment horizontal="center" vertical="center" textRotation="255"/>
    </xf>
    <xf numFmtId="0" fontId="7" fillId="3" borderId="51" xfId="1" applyFont="1" applyFill="1" applyBorder="1" applyAlignment="1">
      <alignment horizontal="distributed" vertical="center"/>
    </xf>
    <xf numFmtId="179" fontId="7" fillId="0" borderId="10" xfId="1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horizontal="right" vertical="center"/>
    </xf>
    <xf numFmtId="0" fontId="42" fillId="0" borderId="0" xfId="9" applyFont="1" applyAlignment="1">
      <alignment horizontal="center" vertical="center"/>
    </xf>
    <xf numFmtId="0" fontId="42" fillId="0" borderId="26" xfId="9" applyFont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4" fillId="0" borderId="0" xfId="1" applyAlignment="1">
      <alignment vertical="center"/>
    </xf>
    <xf numFmtId="0" fontId="9" fillId="0" borderId="16" xfId="1" applyFont="1" applyBorder="1" applyAlignment="1">
      <alignment horizontal="right"/>
    </xf>
    <xf numFmtId="0" fontId="9" fillId="0" borderId="16" xfId="1" applyFont="1" applyBorder="1" applyAlignment="1"/>
    <xf numFmtId="0" fontId="4" fillId="0" borderId="1" xfId="1" applyBorder="1" applyAlignment="1">
      <alignment horizontal="center" vertical="center" textRotation="255"/>
    </xf>
    <xf numFmtId="0" fontId="4" fillId="0" borderId="42" xfId="1" applyBorder="1" applyAlignment="1">
      <alignment horizontal="center" vertical="center" textRotation="255"/>
    </xf>
    <xf numFmtId="0" fontId="4" fillId="0" borderId="5" xfId="1" applyBorder="1" applyAlignment="1">
      <alignment horizontal="center" vertical="center" textRotation="255"/>
    </xf>
    <xf numFmtId="0" fontId="4" fillId="0" borderId="66" xfId="1" applyBorder="1" applyAlignment="1">
      <alignment horizontal="center" vertical="center" textRotation="255"/>
    </xf>
    <xf numFmtId="0" fontId="4" fillId="0" borderId="2" xfId="1" applyBorder="1" applyAlignment="1">
      <alignment horizontal="center" vertical="center" textRotation="255"/>
    </xf>
    <xf numFmtId="0" fontId="4" fillId="0" borderId="3" xfId="1" applyBorder="1" applyAlignment="1">
      <alignment horizontal="center" vertical="center" textRotation="255"/>
    </xf>
    <xf numFmtId="0" fontId="4" fillId="0" borderId="6" xfId="1" applyBorder="1" applyAlignment="1">
      <alignment horizontal="center" vertical="center" textRotation="255"/>
    </xf>
    <xf numFmtId="0" fontId="4" fillId="0" borderId="7" xfId="1" applyBorder="1" applyAlignment="1">
      <alignment horizontal="center" vertical="center" textRotation="255"/>
    </xf>
    <xf numFmtId="0" fontId="4" fillId="0" borderId="64" xfId="1" applyBorder="1" applyAlignment="1">
      <alignment horizontal="center" vertical="center" textRotation="255"/>
    </xf>
    <xf numFmtId="0" fontId="4" fillId="0" borderId="18" xfId="1" applyBorder="1" applyAlignment="1">
      <alignment horizontal="center" vertical="center" textRotation="255"/>
    </xf>
    <xf numFmtId="0" fontId="4" fillId="0" borderId="65" xfId="1" applyBorder="1" applyAlignment="1">
      <alignment horizontal="center" vertical="center" textRotation="255"/>
    </xf>
    <xf numFmtId="0" fontId="4" fillId="0" borderId="47" xfId="1" applyBorder="1" applyAlignment="1">
      <alignment horizontal="center" vertical="center" textRotation="255"/>
    </xf>
    <xf numFmtId="0" fontId="4" fillId="0" borderId="63" xfId="1" applyBorder="1" applyAlignment="1">
      <alignment horizontal="center" vertical="center" textRotation="255"/>
    </xf>
    <xf numFmtId="0" fontId="4" fillId="0" borderId="59" xfId="1" applyBorder="1" applyAlignment="1">
      <alignment horizontal="center" vertical="center" textRotation="255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0" fontId="4" fillId="0" borderId="36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0" fontId="9" fillId="0" borderId="18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26" xfId="1" applyBorder="1" applyAlignment="1">
      <alignment horizontal="center" vertical="center"/>
    </xf>
    <xf numFmtId="0" fontId="42" fillId="0" borderId="0" xfId="9" applyAlignment="1">
      <alignment horizontal="center" vertical="center"/>
    </xf>
    <xf numFmtId="0" fontId="42" fillId="0" borderId="26" xfId="9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4" fillId="0" borderId="9" xfId="1" applyBorder="1" applyAlignment="1">
      <alignment horizontal="center" vertical="top" textRotation="255"/>
    </xf>
    <xf numFmtId="0" fontId="4" fillId="0" borderId="13" xfId="1" applyBorder="1" applyAlignment="1">
      <alignment horizontal="center" vertical="top" textRotation="255"/>
    </xf>
    <xf numFmtId="0" fontId="4" fillId="0" borderId="0" xfId="1" applyBorder="1" applyAlignment="1">
      <alignment horizontal="distributed" vertical="center"/>
    </xf>
    <xf numFmtId="0" fontId="4" fillId="0" borderId="16" xfId="1" applyBorder="1" applyAlignment="1">
      <alignment horizontal="distributed" vertical="center"/>
    </xf>
    <xf numFmtId="0" fontId="4" fillId="0" borderId="54" xfId="1" applyBorder="1" applyAlignment="1">
      <alignment horizontal="center" vertical="center" textRotation="255"/>
    </xf>
    <xf numFmtId="0" fontId="4" fillId="0" borderId="69" xfId="1" applyBorder="1" applyAlignment="1">
      <alignment horizontal="center" vertical="center" textRotation="255"/>
    </xf>
    <xf numFmtId="0" fontId="4" fillId="0" borderId="55" xfId="1" applyBorder="1" applyAlignment="1">
      <alignment horizontal="center" vertical="center" textRotation="255"/>
    </xf>
    <xf numFmtId="0" fontId="4" fillId="0" borderId="56" xfId="1" applyBorder="1" applyAlignment="1">
      <alignment horizontal="center" vertical="center" textRotation="255"/>
    </xf>
    <xf numFmtId="0" fontId="4" fillId="0" borderId="70" xfId="1" applyBorder="1" applyAlignment="1">
      <alignment horizontal="center" vertical="center" textRotation="255"/>
    </xf>
    <xf numFmtId="0" fontId="4" fillId="0" borderId="57" xfId="1" applyBorder="1" applyAlignment="1">
      <alignment horizontal="center" vertical="center" textRotation="255"/>
    </xf>
    <xf numFmtId="0" fontId="8" fillId="0" borderId="0" xfId="1" applyFont="1" applyAlignment="1">
      <alignment vertical="center"/>
    </xf>
    <xf numFmtId="0" fontId="4" fillId="0" borderId="61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4" fillId="0" borderId="0" xfId="1" applyBorder="1" applyAlignment="1">
      <alignment vertical="center"/>
    </xf>
    <xf numFmtId="0" fontId="11" fillId="3" borderId="18" xfId="5" applyFont="1" applyFill="1" applyBorder="1" applyAlignment="1">
      <alignment horizontal="left" vertical="top" wrapText="1"/>
    </xf>
    <xf numFmtId="0" fontId="12" fillId="0" borderId="0" xfId="5" applyFont="1" applyBorder="1" applyAlignment="1">
      <alignment horizontal="center" vertical="center"/>
    </xf>
    <xf numFmtId="0" fontId="4" fillId="3" borderId="0" xfId="5" applyFill="1" applyBorder="1" applyAlignment="1">
      <alignment horizontal="distributed" vertical="center" shrinkToFit="1"/>
    </xf>
    <xf numFmtId="176" fontId="7" fillId="3" borderId="11" xfId="5" applyNumberFormat="1" applyFont="1" applyFill="1" applyBorder="1" applyAlignment="1">
      <alignment horizontal="right" vertical="center" shrinkToFit="1"/>
    </xf>
    <xf numFmtId="176" fontId="7" fillId="3" borderId="10" xfId="5" applyNumberFormat="1" applyFont="1" applyFill="1" applyBorder="1" applyAlignment="1">
      <alignment horizontal="right" vertical="center" shrinkToFit="1"/>
    </xf>
    <xf numFmtId="0" fontId="4" fillId="3" borderId="24" xfId="5" applyFont="1" applyFill="1" applyBorder="1" applyAlignment="1">
      <alignment horizontal="center" vertical="center" shrinkToFit="1"/>
    </xf>
    <xf numFmtId="0" fontId="4" fillId="3" borderId="0" xfId="5" applyFont="1" applyFill="1" applyBorder="1" applyAlignment="1">
      <alignment horizontal="center" vertical="center" shrinkToFit="1"/>
    </xf>
    <xf numFmtId="0" fontId="4" fillId="3" borderId="26" xfId="5" applyFont="1" applyFill="1" applyBorder="1" applyAlignment="1">
      <alignment horizontal="center" vertical="center" shrinkToFit="1"/>
    </xf>
    <xf numFmtId="0" fontId="42" fillId="0" borderId="0" xfId="9" applyAlignment="1">
      <alignment horizontal="center" vertical="center" shrinkToFit="1"/>
    </xf>
    <xf numFmtId="0" fontId="42" fillId="0" borderId="26" xfId="9" applyBorder="1" applyAlignment="1">
      <alignment horizontal="center" vertical="center" shrinkToFit="1"/>
    </xf>
    <xf numFmtId="0" fontId="8" fillId="3" borderId="58" xfId="5" applyFont="1" applyFill="1" applyBorder="1" applyAlignment="1">
      <alignment horizontal="center" vertical="center" shrinkToFit="1"/>
    </xf>
    <xf numFmtId="0" fontId="8" fillId="3" borderId="63" xfId="5" applyFont="1" applyFill="1" applyBorder="1" applyAlignment="1">
      <alignment horizontal="center" vertical="center" shrinkToFit="1"/>
    </xf>
    <xf numFmtId="0" fontId="8" fillId="3" borderId="59" xfId="5" applyFont="1" applyFill="1" applyBorder="1" applyAlignment="1">
      <alignment horizontal="center" vertical="center" shrinkToFit="1"/>
    </xf>
    <xf numFmtId="176" fontId="10" fillId="3" borderId="48" xfId="5" applyNumberFormat="1" applyFont="1" applyFill="1" applyBorder="1" applyAlignment="1">
      <alignment horizontal="right" vertical="center" shrinkToFit="1"/>
    </xf>
    <xf numFmtId="176" fontId="10" fillId="3" borderId="47" xfId="5" applyNumberFormat="1" applyFont="1" applyFill="1" applyBorder="1" applyAlignment="1">
      <alignment horizontal="right" vertical="center" shrinkToFit="1"/>
    </xf>
    <xf numFmtId="0" fontId="4" fillId="3" borderId="9" xfId="5" applyFont="1" applyFill="1" applyBorder="1" applyAlignment="1">
      <alignment horizontal="center" vertical="center" textRotation="255"/>
    </xf>
    <xf numFmtId="0" fontId="4" fillId="3" borderId="9" xfId="5" applyFill="1" applyBorder="1" applyAlignment="1">
      <alignment horizontal="center" vertical="center" textRotation="255"/>
    </xf>
    <xf numFmtId="0" fontId="4" fillId="3" borderId="13" xfId="5" applyFill="1" applyBorder="1" applyAlignment="1">
      <alignment horizontal="center" vertical="center" textRotation="255"/>
    </xf>
    <xf numFmtId="0" fontId="4" fillId="0" borderId="0" xfId="5" applyBorder="1" applyAlignment="1">
      <alignment horizontal="center" vertical="center" textRotation="255"/>
    </xf>
    <xf numFmtId="0" fontId="4" fillId="0" borderId="0" xfId="5" applyFont="1" applyBorder="1" applyAlignment="1">
      <alignment horizontal="center" vertical="center"/>
    </xf>
    <xf numFmtId="0" fontId="4" fillId="0" borderId="0" xfId="5" applyBorder="1" applyAlignment="1">
      <alignment horizontal="center" vertical="center"/>
    </xf>
    <xf numFmtId="0" fontId="4" fillId="3" borderId="16" xfId="5" applyFill="1" applyBorder="1" applyAlignment="1">
      <alignment horizontal="distributed" vertical="center"/>
    </xf>
    <xf numFmtId="0" fontId="7" fillId="3" borderId="0" xfId="5" applyFont="1" applyFill="1" applyBorder="1" applyAlignment="1">
      <alignment horizontal="center" vertical="center"/>
    </xf>
    <xf numFmtId="0" fontId="4" fillId="0" borderId="54" xfId="5" applyBorder="1" applyAlignment="1">
      <alignment horizontal="center" vertical="center" textRotation="255" shrinkToFit="1"/>
    </xf>
    <xf numFmtId="0" fontId="4" fillId="0" borderId="69" xfId="5" applyBorder="1" applyAlignment="1">
      <alignment horizontal="center" vertical="center" textRotation="255" shrinkToFit="1"/>
    </xf>
    <xf numFmtId="0" fontId="4" fillId="0" borderId="55" xfId="5" applyBorder="1" applyAlignment="1">
      <alignment horizontal="center" vertical="center" textRotation="255" shrinkToFit="1"/>
    </xf>
    <xf numFmtId="0" fontId="4" fillId="0" borderId="56" xfId="5" applyBorder="1" applyAlignment="1">
      <alignment horizontal="center" vertical="center" textRotation="255" shrinkToFit="1"/>
    </xf>
    <xf numFmtId="0" fontId="4" fillId="0" borderId="70" xfId="5" applyBorder="1" applyAlignment="1">
      <alignment horizontal="center" vertical="center" textRotation="255" shrinkToFit="1"/>
    </xf>
    <xf numFmtId="0" fontId="4" fillId="0" borderId="57" xfId="5" applyBorder="1" applyAlignment="1">
      <alignment horizontal="center" vertical="center" textRotation="255" shrinkToFit="1"/>
    </xf>
    <xf numFmtId="0" fontId="4" fillId="0" borderId="20" xfId="5" applyFont="1" applyBorder="1" applyAlignment="1">
      <alignment horizontal="center" vertical="center" shrinkToFit="1"/>
    </xf>
    <xf numFmtId="0" fontId="4" fillId="0" borderId="21" xfId="5" applyBorder="1" applyAlignment="1">
      <alignment horizontal="center" vertical="center" shrinkToFit="1"/>
    </xf>
    <xf numFmtId="0" fontId="4" fillId="0" borderId="21" xfId="11" applyBorder="1" applyAlignment="1">
      <alignment horizontal="center" vertical="center" shrinkToFit="1"/>
    </xf>
    <xf numFmtId="0" fontId="4" fillId="0" borderId="22" xfId="11" applyBorder="1" applyAlignment="1">
      <alignment horizontal="center" vertical="center" shrinkToFit="1"/>
    </xf>
    <xf numFmtId="0" fontId="4" fillId="0" borderId="7" xfId="5" applyFont="1" applyBorder="1" applyAlignment="1">
      <alignment horizontal="center" vertical="center" shrinkToFit="1"/>
    </xf>
    <xf numFmtId="0" fontId="4" fillId="0" borderId="7" xfId="11" applyBorder="1" applyAlignment="1">
      <alignment horizontal="center" vertical="center" shrinkToFit="1"/>
    </xf>
    <xf numFmtId="0" fontId="4" fillId="0" borderId="35" xfId="11" applyBorder="1" applyAlignment="1">
      <alignment horizontal="center" vertical="center" shrinkToFit="1"/>
    </xf>
    <xf numFmtId="0" fontId="4" fillId="0" borderId="35" xfId="5" applyFont="1" applyBorder="1" applyAlignment="1">
      <alignment horizontal="center" vertical="center" shrinkToFit="1"/>
    </xf>
    <xf numFmtId="0" fontId="4" fillId="0" borderId="30" xfId="11" applyBorder="1" applyAlignment="1">
      <alignment horizontal="center" vertical="center" shrinkToFit="1"/>
    </xf>
    <xf numFmtId="0" fontId="4" fillId="3" borderId="0" xfId="5" applyFill="1" applyBorder="1" applyAlignment="1">
      <alignment horizontal="distributed" vertical="center"/>
    </xf>
    <xf numFmtId="0" fontId="10" fillId="3" borderId="0" xfId="5" applyFont="1" applyFill="1" applyBorder="1" applyAlignment="1">
      <alignment horizontal="center" vertical="center"/>
    </xf>
    <xf numFmtId="0" fontId="4" fillId="3" borderId="24" xfId="5" applyFont="1" applyFill="1" applyBorder="1" applyAlignment="1">
      <alignment horizontal="center" vertical="center"/>
    </xf>
    <xf numFmtId="179" fontId="4" fillId="3" borderId="10" xfId="5" applyNumberFormat="1" applyFont="1" applyFill="1" applyBorder="1" applyAlignment="1">
      <alignment horizontal="right" vertical="center"/>
    </xf>
    <xf numFmtId="179" fontId="4" fillId="3" borderId="26" xfId="5" applyNumberFormat="1" applyFont="1" applyFill="1" applyBorder="1" applyAlignment="1">
      <alignment horizontal="right" vertical="center"/>
    </xf>
    <xf numFmtId="0" fontId="8" fillId="3" borderId="58" xfId="5" applyFont="1" applyFill="1" applyBorder="1" applyAlignment="1">
      <alignment horizontal="center" vertical="center"/>
    </xf>
    <xf numFmtId="0" fontId="8" fillId="3" borderId="63" xfId="5" applyFont="1" applyFill="1" applyBorder="1" applyAlignment="1">
      <alignment horizontal="center" vertical="center"/>
    </xf>
    <xf numFmtId="0" fontId="8" fillId="3" borderId="59" xfId="5" applyFont="1" applyFill="1" applyBorder="1" applyAlignment="1">
      <alignment horizontal="center" vertical="center"/>
    </xf>
    <xf numFmtId="179" fontId="8" fillId="3" borderId="47" xfId="5" applyNumberFormat="1" applyFont="1" applyFill="1" applyBorder="1" applyAlignment="1">
      <alignment horizontal="right" vertical="center"/>
    </xf>
    <xf numFmtId="179" fontId="8" fillId="3" borderId="59" xfId="5" applyNumberFormat="1" applyFont="1" applyFill="1" applyBorder="1" applyAlignment="1">
      <alignment horizontal="right" vertical="center"/>
    </xf>
    <xf numFmtId="0" fontId="4" fillId="0" borderId="35" xfId="5" applyFont="1" applyBorder="1" applyAlignment="1">
      <alignment horizontal="center" vertical="center"/>
    </xf>
    <xf numFmtId="0" fontId="4" fillId="0" borderId="36" xfId="5" applyBorder="1" applyAlignment="1">
      <alignment horizontal="center" vertical="center"/>
    </xf>
    <xf numFmtId="0" fontId="4" fillId="0" borderId="30" xfId="5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7" xfId="5" applyBorder="1" applyAlignment="1">
      <alignment horizontal="center" vertical="center"/>
    </xf>
    <xf numFmtId="0" fontId="4" fillId="0" borderId="6" xfId="5" applyBorder="1" applyAlignment="1">
      <alignment horizontal="center" vertical="center"/>
    </xf>
    <xf numFmtId="0" fontId="4" fillId="3" borderId="0" xfId="5" applyFont="1" applyFill="1" applyBorder="1" applyAlignment="1">
      <alignment horizontal="center" vertical="center"/>
    </xf>
    <xf numFmtId="0" fontId="4" fillId="3" borderId="26" xfId="5" applyFont="1" applyFill="1" applyBorder="1" applyAlignment="1">
      <alignment horizontal="center" vertical="center"/>
    </xf>
    <xf numFmtId="0" fontId="4" fillId="0" borderId="1" xfId="5" applyBorder="1" applyAlignment="1">
      <alignment horizontal="center" vertical="center" textRotation="255"/>
    </xf>
    <xf numFmtId="0" fontId="4" fillId="0" borderId="42" xfId="5" applyBorder="1" applyAlignment="1">
      <alignment horizontal="center" vertical="center" textRotation="255"/>
    </xf>
    <xf numFmtId="0" fontId="4" fillId="0" borderId="5" xfId="5" applyBorder="1" applyAlignment="1">
      <alignment horizontal="center" vertical="center" textRotation="255"/>
    </xf>
    <xf numFmtId="0" fontId="4" fillId="0" borderId="66" xfId="5" applyBorder="1" applyAlignment="1">
      <alignment horizontal="center" vertical="center" textRotation="255"/>
    </xf>
    <xf numFmtId="0" fontId="4" fillId="0" borderId="3" xfId="5" applyBorder="1" applyAlignment="1">
      <alignment horizontal="center" vertical="center" textRotation="255"/>
    </xf>
    <xf numFmtId="0" fontId="4" fillId="0" borderId="7" xfId="5" applyBorder="1" applyAlignment="1">
      <alignment horizontal="center" vertical="center" textRotation="255"/>
    </xf>
    <xf numFmtId="0" fontId="4" fillId="0" borderId="20" xfId="5" applyBorder="1" applyAlignment="1">
      <alignment horizontal="center" vertical="center"/>
    </xf>
    <xf numFmtId="0" fontId="4" fillId="0" borderId="21" xfId="5" applyBorder="1" applyAlignment="1">
      <alignment horizontal="center" vertical="center"/>
    </xf>
    <xf numFmtId="0" fontId="4" fillId="0" borderId="22" xfId="5" applyBorder="1" applyAlignment="1">
      <alignment horizontal="center" vertical="center"/>
    </xf>
    <xf numFmtId="0" fontId="4" fillId="3" borderId="51" xfId="5" applyFill="1" applyBorder="1" applyAlignment="1">
      <alignment horizontal="distributed" vertical="center"/>
    </xf>
    <xf numFmtId="0" fontId="7" fillId="3" borderId="24" xfId="5" applyFont="1" applyFill="1" applyBorder="1" applyAlignment="1">
      <alignment horizontal="center" vertical="center"/>
    </xf>
    <xf numFmtId="0" fontId="4" fillId="3" borderId="0" xfId="5" applyFont="1" applyFill="1" applyBorder="1" applyAlignment="1">
      <alignment horizontal="distributed" vertical="center"/>
    </xf>
    <xf numFmtId="0" fontId="4" fillId="0" borderId="20" xfId="5" applyFont="1" applyBorder="1" applyAlignment="1">
      <alignment horizontal="center" vertical="center"/>
    </xf>
    <xf numFmtId="0" fontId="4" fillId="3" borderId="68" xfId="1" applyFill="1" applyBorder="1" applyAlignment="1">
      <alignment horizontal="center" vertical="center" textRotation="255"/>
    </xf>
    <xf numFmtId="0" fontId="4" fillId="3" borderId="9" xfId="1" applyFill="1" applyBorder="1" applyAlignment="1">
      <alignment horizontal="center" vertical="center" textRotation="255"/>
    </xf>
    <xf numFmtId="0" fontId="4" fillId="3" borderId="13" xfId="1" applyFill="1" applyBorder="1" applyAlignment="1">
      <alignment horizontal="center" vertical="center" textRotation="255"/>
    </xf>
    <xf numFmtId="0" fontId="4" fillId="3" borderId="51" xfId="1" applyFill="1" applyBorder="1" applyAlignment="1">
      <alignment horizontal="distributed" vertical="center"/>
    </xf>
    <xf numFmtId="0" fontId="4" fillId="3" borderId="0" xfId="1" applyFill="1" applyBorder="1" applyAlignment="1">
      <alignment horizontal="distributed" vertical="center"/>
    </xf>
    <xf numFmtId="0" fontId="4" fillId="3" borderId="16" xfId="1" applyFill="1" applyBorder="1" applyAlignment="1">
      <alignment horizontal="distributed" vertical="center"/>
    </xf>
    <xf numFmtId="0" fontId="4" fillId="3" borderId="24" xfId="1" applyFont="1" applyFill="1" applyBorder="1" applyAlignment="1">
      <alignment horizontal="center" vertical="center"/>
    </xf>
    <xf numFmtId="179" fontId="4" fillId="3" borderId="10" xfId="1" applyNumberFormat="1" applyFont="1" applyFill="1" applyBorder="1" applyAlignment="1">
      <alignment horizontal="right" vertical="center"/>
    </xf>
    <xf numFmtId="179" fontId="4" fillId="3" borderId="26" xfId="1" applyNumberFormat="1" applyFont="1" applyFill="1" applyBorder="1" applyAlignment="1">
      <alignment horizontal="right" vertical="center"/>
    </xf>
    <xf numFmtId="0" fontId="8" fillId="3" borderId="58" xfId="1" applyFont="1" applyFill="1" applyBorder="1" applyAlignment="1">
      <alignment horizontal="center" vertical="center"/>
    </xf>
    <xf numFmtId="0" fontId="8" fillId="3" borderId="63" xfId="1" applyFont="1" applyFill="1" applyBorder="1" applyAlignment="1">
      <alignment horizontal="center" vertical="center"/>
    </xf>
    <xf numFmtId="0" fontId="8" fillId="3" borderId="59" xfId="1" applyFont="1" applyFill="1" applyBorder="1" applyAlignment="1">
      <alignment horizontal="center" vertical="center"/>
    </xf>
    <xf numFmtId="179" fontId="8" fillId="3" borderId="47" xfId="1" applyNumberFormat="1" applyFont="1" applyFill="1" applyBorder="1" applyAlignment="1">
      <alignment horizontal="right" vertical="center"/>
    </xf>
    <xf numFmtId="179" fontId="8" fillId="3" borderId="59" xfId="1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0" borderId="63" xfId="1" applyBorder="1" applyAlignment="1">
      <alignment horizontal="center" vertical="center"/>
    </xf>
    <xf numFmtId="0" fontId="4" fillId="0" borderId="59" xfId="1" applyBorder="1" applyAlignment="1">
      <alignment horizontal="center" vertical="center"/>
    </xf>
    <xf numFmtId="0" fontId="4" fillId="0" borderId="51" xfId="1" applyBorder="1" applyAlignment="1">
      <alignment horizontal="distributed" vertical="center"/>
    </xf>
    <xf numFmtId="0" fontId="4" fillId="0" borderId="74" xfId="1" applyBorder="1" applyAlignment="1">
      <alignment horizontal="center" vertical="center"/>
    </xf>
    <xf numFmtId="0" fontId="4" fillId="0" borderId="71" xfId="1" applyBorder="1" applyAlignment="1">
      <alignment horizontal="center" vertical="center" textRotation="255"/>
    </xf>
    <xf numFmtId="0" fontId="4" fillId="0" borderId="72" xfId="1" applyBorder="1" applyAlignment="1">
      <alignment horizontal="center" vertical="center" textRotation="255"/>
    </xf>
    <xf numFmtId="0" fontId="4" fillId="0" borderId="73" xfId="1" applyBorder="1" applyAlignment="1">
      <alignment horizontal="center" vertical="center" textRotation="255"/>
    </xf>
    <xf numFmtId="0" fontId="4" fillId="0" borderId="75" xfId="1" applyBorder="1" applyAlignment="1">
      <alignment horizontal="center" vertical="center" textRotation="255"/>
    </xf>
    <xf numFmtId="0" fontId="4" fillId="0" borderId="76" xfId="1" applyBorder="1" applyAlignment="1">
      <alignment horizontal="center" vertical="center" textRotation="255"/>
    </xf>
    <xf numFmtId="0" fontId="4" fillId="0" borderId="77" xfId="1" applyBorder="1" applyAlignment="1">
      <alignment horizontal="center" vertical="center" textRotation="255"/>
    </xf>
    <xf numFmtId="0" fontId="4" fillId="0" borderId="3" xfId="1" applyBorder="1" applyAlignment="1">
      <alignment horizontal="center" vertical="center" wrapText="1" shrinkToFit="1"/>
    </xf>
    <xf numFmtId="0" fontId="4" fillId="0" borderId="7" xfId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2" fillId="0" borderId="18" xfId="1" applyFont="1" applyBorder="1" applyAlignment="1">
      <alignment horizontal="left" vertical="top" wrapText="1"/>
    </xf>
    <xf numFmtId="0" fontId="9" fillId="0" borderId="18" xfId="1" applyFont="1" applyBorder="1" applyAlignment="1">
      <alignment horizontal="left" vertical="top"/>
    </xf>
    <xf numFmtId="0" fontId="9" fillId="0" borderId="18" xfId="6" applyFont="1" applyBorder="1" applyAlignment="1">
      <alignment horizontal="left" vertical="top" wrapText="1"/>
    </xf>
    <xf numFmtId="0" fontId="9" fillId="0" borderId="18" xfId="6" applyFont="1" applyBorder="1" applyAlignment="1">
      <alignment horizontal="left" vertical="top"/>
    </xf>
    <xf numFmtId="0" fontId="4" fillId="0" borderId="9" xfId="6" applyBorder="1" applyAlignment="1">
      <alignment horizontal="center" vertical="center" textRotation="255"/>
    </xf>
    <xf numFmtId="0" fontId="4" fillId="0" borderId="13" xfId="6" applyBorder="1" applyAlignment="1">
      <alignment horizontal="center" vertical="center" textRotation="255"/>
    </xf>
    <xf numFmtId="0" fontId="4" fillId="0" borderId="0" xfId="6" applyBorder="1" applyAlignment="1">
      <alignment horizontal="distributed" vertical="center"/>
    </xf>
    <xf numFmtId="0" fontId="4" fillId="0" borderId="16" xfId="6" applyBorder="1" applyAlignment="1">
      <alignment horizontal="distributed" vertical="center"/>
    </xf>
    <xf numFmtId="0" fontId="4" fillId="0" borderId="24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26" xfId="6" applyFont="1" applyBorder="1" applyAlignment="1">
      <alignment horizontal="center" vertical="center"/>
    </xf>
    <xf numFmtId="0" fontId="8" fillId="0" borderId="58" xfId="6" applyFont="1" applyBorder="1" applyAlignment="1">
      <alignment horizontal="center" vertical="center"/>
    </xf>
    <xf numFmtId="0" fontId="8" fillId="0" borderId="63" xfId="6" applyFont="1" applyBorder="1" applyAlignment="1">
      <alignment horizontal="center" vertical="center"/>
    </xf>
    <xf numFmtId="0" fontId="8" fillId="0" borderId="59" xfId="6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4" fillId="0" borderId="0" xfId="6" applyAlignment="1">
      <alignment vertical="center"/>
    </xf>
    <xf numFmtId="0" fontId="4" fillId="0" borderId="0" xfId="6" applyBorder="1" applyAlignment="1">
      <alignment horizontal="right" vertical="center"/>
    </xf>
    <xf numFmtId="0" fontId="4" fillId="0" borderId="0" xfId="6" applyBorder="1" applyAlignment="1">
      <alignment vertical="center"/>
    </xf>
    <xf numFmtId="0" fontId="4" fillId="0" borderId="54" xfId="6" applyBorder="1" applyAlignment="1">
      <alignment horizontal="center" vertical="center" textRotation="255"/>
    </xf>
    <xf numFmtId="0" fontId="4" fillId="0" borderId="69" xfId="6" applyBorder="1" applyAlignment="1">
      <alignment horizontal="center" vertical="center" textRotation="255"/>
    </xf>
    <xf numFmtId="0" fontId="4" fillId="0" borderId="55" xfId="6" applyBorder="1" applyAlignment="1">
      <alignment horizontal="center" vertical="center" textRotation="255"/>
    </xf>
    <xf numFmtId="0" fontId="4" fillId="0" borderId="56" xfId="6" applyBorder="1" applyAlignment="1">
      <alignment horizontal="center" vertical="center" textRotation="255"/>
    </xf>
    <xf numFmtId="0" fontId="4" fillId="0" borderId="70" xfId="6" applyBorder="1" applyAlignment="1">
      <alignment horizontal="center" vertical="center" textRotation="255"/>
    </xf>
    <xf numFmtId="0" fontId="4" fillId="0" borderId="57" xfId="6" applyBorder="1" applyAlignment="1">
      <alignment horizontal="center" vertical="center" textRotation="255"/>
    </xf>
    <xf numFmtId="0" fontId="4" fillId="0" borderId="21" xfId="6" applyBorder="1" applyAlignment="1">
      <alignment horizontal="center" vertical="center"/>
    </xf>
    <xf numFmtId="0" fontId="4" fillId="0" borderId="20" xfId="6" applyBorder="1" applyAlignment="1">
      <alignment horizontal="center" vertical="center"/>
    </xf>
    <xf numFmtId="0" fontId="4" fillId="0" borderId="22" xfId="6" applyBorder="1" applyAlignment="1">
      <alignment horizontal="center" vertical="center"/>
    </xf>
    <xf numFmtId="0" fontId="4" fillId="0" borderId="35" xfId="6" applyBorder="1" applyAlignment="1">
      <alignment horizontal="center" vertical="center"/>
    </xf>
    <xf numFmtId="0" fontId="4" fillId="0" borderId="36" xfId="6" applyBorder="1" applyAlignment="1">
      <alignment horizontal="center" vertical="center"/>
    </xf>
    <xf numFmtId="0" fontId="4" fillId="0" borderId="6" xfId="6" applyBorder="1" applyAlignment="1">
      <alignment horizontal="center" vertical="center"/>
    </xf>
    <xf numFmtId="0" fontId="4" fillId="0" borderId="35" xfId="6" applyBorder="1" applyAlignment="1">
      <alignment vertical="center" textRotation="255"/>
    </xf>
    <xf numFmtId="0" fontId="4" fillId="0" borderId="36" xfId="6" applyBorder="1" applyAlignment="1">
      <alignment vertical="center" textRotation="255"/>
    </xf>
    <xf numFmtId="0" fontId="4" fillId="0" borderId="6" xfId="6" applyBorder="1" applyAlignment="1">
      <alignment vertical="center" textRotation="255"/>
    </xf>
    <xf numFmtId="0" fontId="4" fillId="0" borderId="30" xfId="6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/>
    </xf>
    <xf numFmtId="0" fontId="4" fillId="0" borderId="0" xfId="1" applyBorder="1" applyAlignment="1">
      <alignment horizontal="left" vertical="top"/>
    </xf>
    <xf numFmtId="0" fontId="12" fillId="0" borderId="0" xfId="1" applyFont="1" applyAlignment="1">
      <alignment vertical="center"/>
    </xf>
    <xf numFmtId="0" fontId="4" fillId="0" borderId="1" xfId="1" applyBorder="1" applyAlignment="1">
      <alignment vertical="center"/>
    </xf>
    <xf numFmtId="0" fontId="4" fillId="0" borderId="5" xfId="1" applyBorder="1" applyAlignment="1">
      <alignment vertical="center"/>
    </xf>
    <xf numFmtId="0" fontId="4" fillId="0" borderId="62" xfId="1" applyBorder="1" applyAlignment="1">
      <alignment horizontal="center" vertical="center" wrapText="1"/>
    </xf>
    <xf numFmtId="0" fontId="4" fillId="0" borderId="48" xfId="1" applyBorder="1" applyAlignment="1">
      <alignment horizontal="center" vertical="center" wrapText="1"/>
    </xf>
    <xf numFmtId="0" fontId="7" fillId="0" borderId="24" xfId="11" applyFont="1" applyFill="1" applyBorder="1" applyAlignment="1">
      <alignment horizontal="center" vertical="center"/>
    </xf>
    <xf numFmtId="0" fontId="10" fillId="0" borderId="24" xfId="11" applyFont="1" applyFill="1" applyBorder="1" applyAlignment="1">
      <alignment horizontal="center" vertical="center"/>
    </xf>
    <xf numFmtId="0" fontId="9" fillId="0" borderId="18" xfId="11" applyFont="1" applyBorder="1" applyAlignment="1">
      <alignment horizontal="left" vertical="top" wrapText="1"/>
    </xf>
    <xf numFmtId="0" fontId="4" fillId="0" borderId="3" xfId="11" applyBorder="1" applyAlignment="1">
      <alignment horizontal="center" vertical="center"/>
    </xf>
    <xf numFmtId="0" fontId="4" fillId="0" borderId="4" xfId="11" applyBorder="1" applyAlignment="1">
      <alignment horizontal="center" vertical="center"/>
    </xf>
    <xf numFmtId="0" fontId="16" fillId="0" borderId="0" xfId="11" applyFont="1" applyAlignment="1">
      <alignment vertical="center"/>
    </xf>
    <xf numFmtId="0" fontId="4" fillId="0" borderId="0" xfId="11" applyAlignment="1">
      <alignment vertical="center"/>
    </xf>
    <xf numFmtId="0" fontId="9" fillId="0" borderId="16" xfId="11" applyFont="1" applyBorder="1" applyAlignment="1">
      <alignment horizontal="right"/>
    </xf>
    <xf numFmtId="0" fontId="9" fillId="0" borderId="16" xfId="11" applyFont="1" applyBorder="1" applyAlignment="1"/>
    <xf numFmtId="0" fontId="4" fillId="0" borderId="1" xfId="11" applyBorder="1" applyAlignment="1">
      <alignment horizontal="center" vertical="center"/>
    </xf>
    <xf numFmtId="0" fontId="4" fillId="0" borderId="42" xfId="11" applyBorder="1" applyAlignment="1">
      <alignment horizontal="center" vertical="center"/>
    </xf>
    <xf numFmtId="0" fontId="4" fillId="0" borderId="5" xfId="11" applyBorder="1" applyAlignment="1">
      <alignment horizontal="center" vertical="center"/>
    </xf>
    <xf numFmtId="0" fontId="4" fillId="0" borderId="66" xfId="11" applyBorder="1" applyAlignment="1">
      <alignment horizontal="center" vertical="center"/>
    </xf>
    <xf numFmtId="0" fontId="4" fillId="0" borderId="2" xfId="11" applyBorder="1" applyAlignment="1">
      <alignment horizontal="center" vertical="center"/>
    </xf>
    <xf numFmtId="0" fontId="10" fillId="0" borderId="25" xfId="11" applyFont="1" applyFill="1" applyBorder="1" applyAlignment="1">
      <alignment horizontal="center" vertical="center"/>
    </xf>
    <xf numFmtId="0" fontId="7" fillId="0" borderId="3" xfId="11" applyFont="1" applyFill="1" applyBorder="1" applyAlignment="1">
      <alignment horizontal="center" vertical="center"/>
    </xf>
    <xf numFmtId="0" fontId="7" fillId="0" borderId="4" xfId="11" applyFont="1" applyFill="1" applyBorder="1" applyAlignment="1">
      <alignment horizontal="center" vertical="center"/>
    </xf>
    <xf numFmtId="0" fontId="9" fillId="0" borderId="18" xfId="11" applyFont="1" applyFill="1" applyBorder="1" applyAlignment="1">
      <alignment horizontal="left" vertical="top" wrapText="1"/>
    </xf>
    <xf numFmtId="0" fontId="9" fillId="0" borderId="18" xfId="11" applyFont="1" applyFill="1" applyBorder="1" applyAlignment="1">
      <alignment horizontal="left" vertical="top"/>
    </xf>
    <xf numFmtId="0" fontId="4" fillId="0" borderId="1" xfId="11" applyFill="1" applyBorder="1" applyAlignment="1">
      <alignment horizontal="center" vertical="center"/>
    </xf>
    <xf numFmtId="0" fontId="4" fillId="0" borderId="42" xfId="11" applyFill="1" applyBorder="1" applyAlignment="1">
      <alignment horizontal="center" vertical="center"/>
    </xf>
    <xf numFmtId="0" fontId="4" fillId="0" borderId="5" xfId="11" applyFill="1" applyBorder="1" applyAlignment="1">
      <alignment horizontal="center" vertical="center"/>
    </xf>
    <xf numFmtId="0" fontId="4" fillId="0" borderId="66" xfId="11" applyFill="1" applyBorder="1" applyAlignment="1">
      <alignment horizontal="center" vertical="center"/>
    </xf>
    <xf numFmtId="0" fontId="4" fillId="0" borderId="2" xfId="11" applyFill="1" applyBorder="1" applyAlignment="1">
      <alignment horizontal="center" vertical="center"/>
    </xf>
    <xf numFmtId="0" fontId="4" fillId="0" borderId="3" xfId="11" applyFill="1" applyBorder="1" applyAlignment="1">
      <alignment horizontal="center" vertical="center"/>
    </xf>
    <xf numFmtId="0" fontId="4" fillId="0" borderId="4" xfId="1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42" xfId="11" applyFont="1" applyFill="1" applyBorder="1" applyAlignment="1">
      <alignment horizontal="center" vertical="center"/>
    </xf>
    <xf numFmtId="0" fontId="7" fillId="0" borderId="5" xfId="11" applyFont="1" applyFill="1" applyBorder="1" applyAlignment="1">
      <alignment horizontal="center" vertical="center"/>
    </xf>
    <xf numFmtId="0" fontId="7" fillId="0" borderId="66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176" fontId="4" fillId="0" borderId="50" xfId="1" applyNumberFormat="1" applyBorder="1" applyAlignment="1">
      <alignment horizontal="center" vertical="center"/>
    </xf>
    <xf numFmtId="176" fontId="4" fillId="0" borderId="46" xfId="1" applyNumberFormat="1" applyBorder="1" applyAlignment="1">
      <alignment horizontal="center" vertical="center"/>
    </xf>
    <xf numFmtId="176" fontId="4" fillId="0" borderId="25" xfId="1" applyNumberFormat="1" applyBorder="1" applyAlignment="1">
      <alignment horizontal="center" vertical="center"/>
    </xf>
    <xf numFmtId="176" fontId="4" fillId="0" borderId="27" xfId="1" applyNumberFormat="1" applyBorder="1" applyAlignment="1">
      <alignment horizontal="center" vertical="center"/>
    </xf>
    <xf numFmtId="0" fontId="12" fillId="0" borderId="0" xfId="1" applyFont="1" applyAlignment="1">
      <alignment horizontal="left" vertical="top"/>
    </xf>
    <xf numFmtId="176" fontId="4" fillId="0" borderId="3" xfId="1" applyNumberFormat="1" applyBorder="1" applyAlignment="1">
      <alignment horizontal="center" vertical="center" wrapText="1"/>
    </xf>
    <xf numFmtId="176" fontId="4" fillId="0" borderId="7" xfId="1" applyNumberFormat="1" applyBorder="1" applyAlignment="1">
      <alignment horizontal="center" vertical="center"/>
    </xf>
    <xf numFmtId="176" fontId="4" fillId="0" borderId="3" xfId="1" applyNumberFormat="1" applyBorder="1" applyAlignment="1">
      <alignment horizontal="center" vertical="center"/>
    </xf>
    <xf numFmtId="176" fontId="4" fillId="0" borderId="4" xfId="1" applyNumberFormat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  <xf numFmtId="176" fontId="4" fillId="0" borderId="26" xfId="1" applyNumberFormat="1" applyFont="1" applyBorder="1" applyAlignment="1">
      <alignment horizontal="center" vertical="center"/>
    </xf>
    <xf numFmtId="176" fontId="8" fillId="0" borderId="58" xfId="1" applyNumberFormat="1" applyFont="1" applyBorder="1" applyAlignment="1">
      <alignment horizontal="center" vertical="center"/>
    </xf>
    <xf numFmtId="176" fontId="4" fillId="0" borderId="59" xfId="1" applyNumberFormat="1" applyBorder="1" applyAlignment="1">
      <alignment horizontal="center" vertical="center"/>
    </xf>
    <xf numFmtId="176" fontId="4" fillId="0" borderId="51" xfId="1" applyNumberFormat="1" applyBorder="1" applyAlignment="1">
      <alignment horizontal="center" vertical="center"/>
    </xf>
    <xf numFmtId="176" fontId="4" fillId="0" borderId="16" xfId="1" applyNumberFormat="1" applyBorder="1" applyAlignment="1">
      <alignment horizontal="center" vertical="center"/>
    </xf>
    <xf numFmtId="176" fontId="4" fillId="0" borderId="54" xfId="1" applyNumberFormat="1" applyBorder="1" applyAlignment="1">
      <alignment vertical="center" textRotation="255"/>
    </xf>
    <xf numFmtId="176" fontId="4" fillId="0" borderId="55" xfId="1" applyNumberFormat="1" applyBorder="1" applyAlignment="1">
      <alignment vertical="center"/>
    </xf>
    <xf numFmtId="176" fontId="4" fillId="0" borderId="56" xfId="1" applyNumberFormat="1" applyBorder="1" applyAlignment="1">
      <alignment vertical="center"/>
    </xf>
    <xf numFmtId="176" fontId="4" fillId="0" borderId="57" xfId="1" applyNumberFormat="1" applyBorder="1" applyAlignment="1">
      <alignment vertical="center"/>
    </xf>
    <xf numFmtId="176" fontId="7" fillId="0" borderId="3" xfId="1" applyNumberFormat="1" applyFont="1" applyBorder="1" applyAlignment="1">
      <alignment horizontal="center" vertical="center" wrapText="1"/>
    </xf>
    <xf numFmtId="176" fontId="7" fillId="0" borderId="7" xfId="1" applyNumberFormat="1" applyFont="1" applyBorder="1" applyAlignment="1">
      <alignment horizontal="center" vertical="center"/>
    </xf>
    <xf numFmtId="0" fontId="4" fillId="0" borderId="3" xfId="1" applyBorder="1" applyAlignment="1">
      <alignment vertical="center" textRotation="255"/>
    </xf>
    <xf numFmtId="0" fontId="4" fillId="0" borderId="7" xfId="1" applyBorder="1" applyAlignment="1">
      <alignment vertical="center" textRotation="255"/>
    </xf>
    <xf numFmtId="0" fontId="4" fillId="0" borderId="50" xfId="1" applyBorder="1" applyAlignment="1">
      <alignment horizontal="center" vertical="center"/>
    </xf>
    <xf numFmtId="0" fontId="4" fillId="0" borderId="51" xfId="1" applyBorder="1" applyAlignment="1">
      <alignment horizontal="center" vertical="center"/>
    </xf>
    <xf numFmtId="0" fontId="4" fillId="0" borderId="25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4" fillId="0" borderId="61" xfId="1" applyBorder="1" applyAlignment="1">
      <alignment horizontal="center" vertical="center"/>
    </xf>
    <xf numFmtId="0" fontId="4" fillId="0" borderId="60" xfId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4" fillId="0" borderId="42" xfId="1" applyBorder="1" applyAlignment="1">
      <alignment vertical="center"/>
    </xf>
    <xf numFmtId="0" fontId="4" fillId="0" borderId="23" xfId="1" applyBorder="1" applyAlignment="1">
      <alignment vertical="center" textRotation="255"/>
    </xf>
    <xf numFmtId="0" fontId="4" fillId="0" borderId="34" xfId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9" fillId="0" borderId="0" xfId="4" applyFont="1" applyAlignment="1">
      <alignment horizontal="right"/>
    </xf>
    <xf numFmtId="0" fontId="9" fillId="0" borderId="0" xfId="4" applyFont="1" applyAlignment="1"/>
    <xf numFmtId="0" fontId="4" fillId="0" borderId="1" xfId="4" applyBorder="1" applyAlignment="1">
      <alignment vertical="center"/>
    </xf>
    <xf numFmtId="0" fontId="4" fillId="0" borderId="5" xfId="4" applyBorder="1" applyAlignment="1">
      <alignment vertical="center"/>
    </xf>
    <xf numFmtId="0" fontId="7" fillId="3" borderId="3" xfId="4" applyFont="1" applyFill="1" applyBorder="1" applyAlignment="1">
      <alignment horizontal="center" vertical="center"/>
    </xf>
    <xf numFmtId="0" fontId="10" fillId="3" borderId="2" xfId="4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9" fillId="0" borderId="0" xfId="1" applyFont="1" applyAlignment="1">
      <alignment horizontal="left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4" fillId="3" borderId="1" xfId="1" applyFill="1" applyBorder="1" applyAlignment="1">
      <alignment vertical="center"/>
    </xf>
    <xf numFmtId="0" fontId="4" fillId="3" borderId="5" xfId="1" applyFill="1" applyBorder="1" applyAlignment="1">
      <alignment vertical="center"/>
    </xf>
    <xf numFmtId="0" fontId="12" fillId="3" borderId="20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9" fillId="0" borderId="18" xfId="1" applyFont="1" applyBorder="1" applyAlignment="1">
      <alignment vertical="top" wrapText="1"/>
    </xf>
    <xf numFmtId="0" fontId="2" fillId="0" borderId="18" xfId="13" applyBorder="1" applyAlignment="1">
      <alignment vertical="top"/>
    </xf>
    <xf numFmtId="0" fontId="9" fillId="2" borderId="18" xfId="1" applyFont="1" applyFill="1" applyBorder="1" applyAlignment="1">
      <alignment horizontal="left" vertical="top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9" fillId="3" borderId="0" xfId="1" applyFont="1" applyFill="1" applyBorder="1" applyAlignment="1">
      <alignment horizontal="left" vertical="top" wrapText="1"/>
    </xf>
    <xf numFmtId="0" fontId="9" fillId="3" borderId="0" xfId="1" applyFont="1" applyFill="1" applyBorder="1" applyAlignment="1">
      <alignment horizontal="left" vertical="top"/>
    </xf>
    <xf numFmtId="0" fontId="4" fillId="3" borderId="61" xfId="1" applyFill="1" applyBorder="1" applyAlignment="1">
      <alignment horizontal="center" vertical="center"/>
    </xf>
    <xf numFmtId="0" fontId="4" fillId="3" borderId="60" xfId="1" applyFill="1" applyBorder="1" applyAlignment="1">
      <alignment horizontal="center" vertical="center"/>
    </xf>
    <xf numFmtId="0" fontId="4" fillId="3" borderId="20" xfId="1" applyFill="1" applyBorder="1" applyAlignment="1">
      <alignment horizontal="center" vertical="center"/>
    </xf>
    <xf numFmtId="0" fontId="4" fillId="3" borderId="2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20" xfId="1" applyFill="1" applyBorder="1" applyAlignment="1">
      <alignment horizontal="center" vertical="center" wrapText="1"/>
    </xf>
    <xf numFmtId="0" fontId="4" fillId="3" borderId="21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4" fillId="3" borderId="22" xfId="1" applyFill="1" applyBorder="1" applyAlignment="1">
      <alignment horizontal="center" vertical="center"/>
    </xf>
    <xf numFmtId="0" fontId="4" fillId="3" borderId="19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20" fontId="5" fillId="2" borderId="0" xfId="1" applyNumberFormat="1" applyFont="1" applyFill="1" applyAlignment="1">
      <alignment vertical="center"/>
    </xf>
    <xf numFmtId="20" fontId="10" fillId="2" borderId="0" xfId="1" applyNumberFormat="1" applyFont="1" applyFill="1" applyAlignment="1">
      <alignment vertical="center"/>
    </xf>
    <xf numFmtId="182" fontId="8" fillId="2" borderId="0" xfId="1" applyNumberFormat="1" applyFont="1" applyFill="1" applyBorder="1" applyAlignment="1">
      <alignment horizontal="right" vertical="center"/>
    </xf>
    <xf numFmtId="182" fontId="4" fillId="2" borderId="0" xfId="1" applyNumberFormat="1" applyFont="1" applyFill="1" applyBorder="1" applyAlignment="1">
      <alignment vertical="center"/>
    </xf>
    <xf numFmtId="0" fontId="7" fillId="3" borderId="23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10" fillId="3" borderId="60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/>
    </xf>
    <xf numFmtId="0" fontId="10" fillId="3" borderId="38" xfId="1" applyFont="1" applyFill="1" applyBorder="1" applyAlignment="1">
      <alignment horizontal="center" vertical="center"/>
    </xf>
    <xf numFmtId="0" fontId="10" fillId="3" borderId="48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left" vertical="top" wrapText="1"/>
    </xf>
    <xf numFmtId="0" fontId="12" fillId="2" borderId="0" xfId="1" applyFont="1" applyFill="1" applyBorder="1" applyAlignment="1">
      <alignment horizontal="left" vertical="top" wrapText="1"/>
    </xf>
    <xf numFmtId="182" fontId="4" fillId="2" borderId="0" xfId="1" applyNumberFormat="1" applyFont="1" applyFill="1" applyBorder="1" applyAlignment="1">
      <alignment horizontal="right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42" xfId="1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vertical="center"/>
    </xf>
    <xf numFmtId="0" fontId="4" fillId="2" borderId="42" xfId="1" applyFont="1" applyFill="1" applyBorder="1" applyAlignment="1">
      <alignment vertical="center"/>
    </xf>
    <xf numFmtId="0" fontId="4" fillId="3" borderId="2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/>
    </xf>
    <xf numFmtId="0" fontId="10" fillId="2" borderId="48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right"/>
    </xf>
    <xf numFmtId="0" fontId="4" fillId="2" borderId="2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top" wrapText="1"/>
    </xf>
    <xf numFmtId="0" fontId="17" fillId="2" borderId="0" xfId="1" applyFont="1" applyFill="1" applyAlignment="1">
      <alignment vertical="center"/>
    </xf>
    <xf numFmtId="0" fontId="4" fillId="2" borderId="61" xfId="1" applyFill="1" applyBorder="1" applyAlignment="1">
      <alignment horizontal="center" vertical="center"/>
    </xf>
    <xf numFmtId="0" fontId="4" fillId="2" borderId="60" xfId="1" applyFill="1" applyBorder="1" applyAlignment="1">
      <alignment horizontal="center" vertical="center"/>
    </xf>
    <xf numFmtId="0" fontId="4" fillId="2" borderId="20" xfId="1" applyFill="1" applyBorder="1" applyAlignment="1">
      <alignment horizontal="center" vertical="center"/>
    </xf>
    <xf numFmtId="0" fontId="4" fillId="2" borderId="21" xfId="1" applyFill="1" applyBorder="1" applyAlignment="1">
      <alignment horizontal="center" vertical="center"/>
    </xf>
    <xf numFmtId="0" fontId="4" fillId="2" borderId="2" xfId="1" applyFill="1" applyBorder="1" applyAlignment="1">
      <alignment horizontal="center" vertical="center"/>
    </xf>
    <xf numFmtId="0" fontId="4" fillId="2" borderId="74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" vertical="center"/>
    </xf>
    <xf numFmtId="0" fontId="21" fillId="0" borderId="33" xfId="1" applyFont="1" applyBorder="1" applyAlignment="1">
      <alignment vertical="center"/>
    </xf>
    <xf numFmtId="0" fontId="21" fillId="0" borderId="3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/>
    </xf>
    <xf numFmtId="0" fontId="21" fillId="3" borderId="32" xfId="1" applyFont="1" applyFill="1" applyBorder="1" applyAlignment="1">
      <alignment horizontal="center" vertical="center"/>
    </xf>
    <xf numFmtId="0" fontId="21" fillId="3" borderId="21" xfId="1" applyFont="1" applyFill="1" applyBorder="1" applyAlignment="1"/>
    <xf numFmtId="0" fontId="21" fillId="3" borderId="22" xfId="1" applyFont="1" applyFill="1" applyBorder="1" applyAlignment="1"/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vertical="top" wrapText="1"/>
    </xf>
    <xf numFmtId="0" fontId="23" fillId="3" borderId="0" xfId="1" applyFont="1" applyFill="1" applyAlignment="1">
      <alignment vertical="top"/>
    </xf>
    <xf numFmtId="0" fontId="21" fillId="3" borderId="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21" fillId="3" borderId="5" xfId="1" applyFont="1" applyFill="1" applyBorder="1" applyAlignment="1">
      <alignment vertical="center"/>
    </xf>
    <xf numFmtId="0" fontId="21" fillId="3" borderId="34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vertical="center"/>
    </xf>
    <xf numFmtId="0" fontId="21" fillId="3" borderId="35" xfId="1" applyFont="1" applyFill="1" applyBorder="1" applyAlignment="1">
      <alignment horizontal="center" vertical="center"/>
    </xf>
    <xf numFmtId="0" fontId="21" fillId="3" borderId="36" xfId="1" applyFont="1" applyFill="1" applyBorder="1" applyAlignment="1">
      <alignment horizontal="center" vertical="center"/>
    </xf>
    <xf numFmtId="0" fontId="21" fillId="3" borderId="35" xfId="1" applyFont="1" applyFill="1" applyBorder="1" applyAlignment="1">
      <alignment horizontal="center" vertical="center" shrinkToFit="1"/>
    </xf>
    <xf numFmtId="0" fontId="21" fillId="3" borderId="6" xfId="1" applyFont="1" applyFill="1" applyBorder="1" applyAlignment="1">
      <alignment horizontal="center" vertical="center" shrinkToFit="1"/>
    </xf>
    <xf numFmtId="0" fontId="5" fillId="3" borderId="32" xfId="1" applyFont="1" applyFill="1" applyBorder="1" applyAlignment="1">
      <alignment horizontal="center" vertical="center"/>
    </xf>
    <xf numFmtId="0" fontId="5" fillId="3" borderId="21" xfId="1" applyFont="1" applyFill="1" applyBorder="1" applyAlignment="1"/>
    <xf numFmtId="0" fontId="5" fillId="3" borderId="22" xfId="1" applyFont="1" applyFill="1" applyBorder="1" applyAlignment="1"/>
    <xf numFmtId="0" fontId="5" fillId="3" borderId="0" xfId="6" applyFont="1" applyFill="1" applyAlignment="1">
      <alignment vertical="center"/>
    </xf>
    <xf numFmtId="0" fontId="7" fillId="3" borderId="0" xfId="6" applyFont="1" applyFill="1" applyAlignment="1">
      <alignment vertical="center"/>
    </xf>
    <xf numFmtId="0" fontId="9" fillId="0" borderId="0" xfId="6" applyFont="1" applyBorder="1" applyAlignment="1">
      <alignment horizontal="right"/>
    </xf>
    <xf numFmtId="0" fontId="7" fillId="3" borderId="23" xfId="6" applyFont="1" applyFill="1" applyBorder="1" applyAlignment="1">
      <alignment vertical="center" textRotation="255"/>
    </xf>
    <xf numFmtId="0" fontId="7" fillId="3" borderId="68" xfId="6" applyFont="1" applyFill="1" applyBorder="1" applyAlignment="1">
      <alignment vertical="center" textRotation="255"/>
    </xf>
    <xf numFmtId="0" fontId="7" fillId="3" borderId="68" xfId="6" applyFont="1" applyFill="1" applyBorder="1" applyAlignment="1">
      <alignment horizontal="center" vertical="center" textRotation="255" shrinkToFit="1"/>
    </xf>
    <xf numFmtId="0" fontId="42" fillId="3" borderId="13" xfId="10" applyFill="1" applyBorder="1" applyAlignment="1">
      <alignment horizontal="center" vertical="center" textRotation="255" shrinkToFit="1"/>
    </xf>
    <xf numFmtId="0" fontId="11" fillId="0" borderId="18" xfId="6" applyFont="1" applyBorder="1" applyAlignment="1">
      <alignment horizontal="left" vertical="top"/>
    </xf>
  </cellXfs>
  <cellStyles count="15">
    <cellStyle name="パーセント 2" xfId="14"/>
    <cellStyle name="桁区切り 2" xfId="3"/>
    <cellStyle name="桁区切り 3" xfId="12"/>
    <cellStyle name="標準" xfId="0" builtinId="0"/>
    <cellStyle name="標準 2" xfId="6"/>
    <cellStyle name="標準 2 2" xfId="8"/>
    <cellStyle name="標準 2 2 2" xfId="11"/>
    <cellStyle name="標準 2 3" xfId="9"/>
    <cellStyle name="標準 3" xfId="7"/>
    <cellStyle name="標準 3 2" xfId="10"/>
    <cellStyle name="標準 4" xfId="1"/>
    <cellStyle name="標準 5" xfId="4"/>
    <cellStyle name="標準 6" xfId="13"/>
    <cellStyle name="標準_100～109" xfId="5"/>
    <cellStyle name="標準_120～1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styles" Target="styles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calcChain" Target="calcChain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sharedStrings" Target="sharedStrings.xml" /><Relationship Id="rId8" Type="http://schemas.openxmlformats.org/officeDocument/2006/relationships/worksheet" Target="worksheets/sheet8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142875</xdr:colOff>
      <xdr:row>10</xdr:row>
      <xdr:rowOff>28575</xdr:rowOff>
    </xdr:from>
    <xdr:to>
      <xdr:col>1</xdr:col>
      <xdr:colOff>390525</xdr:colOff>
      <xdr:row>10</xdr:row>
      <xdr:rowOff>209550</xdr:rowOff>
    </xdr:to>
    <xdr:sp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2828925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8" name="Text Box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466725</xdr:colOff>
      <xdr:row>4</xdr:row>
      <xdr:rowOff>19050</xdr:rowOff>
    </xdr:to>
    <xdr:sp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14375" y="7239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52400" y="117157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30</xdr:col>
      <xdr:colOff>266700</xdr:colOff>
      <xdr:row>10</xdr:row>
      <xdr:rowOff>38100</xdr:rowOff>
    </xdr:from>
    <xdr:to>
      <xdr:col>30</xdr:col>
      <xdr:colOff>495300</xdr:colOff>
      <xdr:row>10</xdr:row>
      <xdr:rowOff>209550</xdr:rowOff>
    </xdr:to>
    <xdr:sp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220450" y="28384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4" name="Text Box 3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5" name="Text Box 37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6" name="Text Box 4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7" name="Text Box 48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8" name="Text Box 6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9" name="Text Box 62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0" name="Text Box 7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1" name="Text Box 78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4" name="Text Box 36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5" name="Text Box 37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6" name="Text Box 4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7" name="Text Box 48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8" name="Text Box 61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9" name="Text Box 62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0" name="Text Box 77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1" name="Text Box 78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4" name="Text Box 47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5" name="Text Box 48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26" name="Text Box 6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27" name="Text Box 62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30" name="Text Box 36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31" name="Text Box 37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32" name="Text Box 47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33" name="Text Box 48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34" name="Text Box 61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35" name="Text Box 62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36" name="Text Box 77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37" name="Text Box 78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40" name="Text Box 36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41" name="Text Box 37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42" name="Text Box 47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43" name="Text Box 48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44" name="Text Box 61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45" name="Text Box 62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46" name="Text Box 77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47" name="Text Box 78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50" name="Text Box 47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51" name="Text Box 48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52" name="Text Box 6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53" name="Text Box 6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54" name="Text Box 5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55" name="Text Box 6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56" name="Text Box 47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57" name="Text Box 48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58" name="Text Box 61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59" name="Text Box 62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61" name="Text Box 6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62" name="Text Box 36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63" name="Text Box 37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64" name="Text Box 47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65" name="Text Box 48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66" name="Text Box 61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67" name="Text Box 62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68" name="Text Box 7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69" name="Text Box 7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71" name="Text Box 6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72" name="Text Box 36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73" name="Text Box 37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74" name="Text Box 47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75" name="Text Box 48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76" name="Text Box 61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77" name="Text Box 62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82" name="Text Box 47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83" name="Text Box 48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84" name="Text Box 61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85" name="Text Box 62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88" name="Text Box 36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89" name="Text Box 37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90" name="Text Box 47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91" name="Text Box 48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92" name="Text Box 6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93" name="Text Box 6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94" name="Text Box 77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95" name="Text Box 78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96" name="Text Box 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97" name="Text Box 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98" name="Text Box 36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99" name="Text Box 37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00" name="Text Box 47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01" name="Text Box 48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02" name="Text Box 6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03" name="Text Box 6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04" name="Text Box 77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05" name="Text Box 78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37" name="Text Box 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38" name="Text Box 36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39" name="Text Box 37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40" name="Text Box 47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41" name="Text Box 48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42" name="Text Box 6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43" name="Text Box 6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44" name="Text Box 77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45" name="Text Box 78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46" name="Text Box 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47" name="Text Box 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48" name="Text Box 36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49" name="Text Box 37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51" name="Text Box 48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52" name="Text Box 6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53" name="Text Box 6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54" name="Text Box 77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55" name="Text Box 78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58" name="Text Box 4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59" name="Text Box 4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60" name="Text Box 61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61" name="Text Box 62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63" name="Text Box 6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64" name="Text Box 36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65" name="Text Box 37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66" name="Text Box 47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67" name="Text Box 48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68" name="Text Box 61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69" name="Text Box 62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70" name="Text Box 77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71" name="Text Box 78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73" name="Text Box 6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74" name="Text Box 36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75" name="Text Box 37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76" name="Text Box 47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77" name="Text Box 48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78" name="Text Box 61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79" name="Text Box 62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80" name="Text Box 77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81" name="Text Box 78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83" name="Text Box 6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84" name="Text Box 47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85" name="Text Box 48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86" name="Text Box 61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87" name="Text Box 62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88" name="Text Box 5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89" name="Text Box 6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90" name="Text Box 47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91" name="Text Box 48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192" name="Text Box 6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193" name="Text Box 6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196" name="Text Box 36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197" name="Text Box 37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198" name="Text Box 4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199" name="Text Box 4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200" name="Text Box 61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201" name="Text Box 62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02" name="Text Box 77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03" name="Text Box 78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05" name="Text Box 6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06" name="Text Box 36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07" name="Text Box 37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08" name="Text Box 4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09" name="Text Box 4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210" name="Text Box 61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211" name="Text Box 62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12" name="Text Box 77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13" name="Text Box 78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14" name="Text Box 5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15" name="Text Box 6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16" name="Text Box 47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17" name="Text Box 48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218" name="Text Box 61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219" name="Text Box 62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20" name="Text Box 5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21" name="Text Box 6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22" name="Text Box 36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24" name="Text Box 47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25" name="Text Box 48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226" name="Text Box 61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227" name="Text Box 62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28" name="Text Box 7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29" name="Text Box 7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30" name="Text Box 5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31" name="Text Box 6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32" name="Text Box 36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33" name="Text Box 37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2</xdr:col>
      <xdr:colOff>742950</xdr:colOff>
      <xdr:row>5</xdr:row>
      <xdr:rowOff>47625</xdr:rowOff>
    </xdr:to>
    <xdr:sp textlink="">
      <xdr:nvSpPr>
        <xdr:cNvPr id="234" name="Text Box 47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SpPr txBox="1">
          <a:spLocks noChangeArrowheads="1"/>
        </xdr:cNvSpPr>
      </xdr:nvSpPr>
      <xdr:spPr bwMode="auto">
        <a:xfrm>
          <a:off x="1819275" y="866775"/>
          <a:ext cx="552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5</xdr:row>
      <xdr:rowOff>76200</xdr:rowOff>
    </xdr:from>
    <xdr:to>
      <xdr:col>1</xdr:col>
      <xdr:colOff>676275</xdr:colOff>
      <xdr:row>5</xdr:row>
      <xdr:rowOff>314325</xdr:rowOff>
    </xdr:to>
    <xdr:sp textlink="">
      <xdr:nvSpPr>
        <xdr:cNvPr id="235" name="Text Box 48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SpPr txBox="1">
          <a:spLocks noChangeArrowheads="1"/>
        </xdr:cNvSpPr>
      </xdr:nvSpPr>
      <xdr:spPr bwMode="auto">
        <a:xfrm>
          <a:off x="771525" y="1181100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12</xdr:col>
      <xdr:colOff>9525</xdr:colOff>
      <xdr:row>5</xdr:row>
      <xdr:rowOff>47625</xdr:rowOff>
    </xdr:to>
    <xdr:sp textlink="">
      <xdr:nvSpPr>
        <xdr:cNvPr id="236" name="Text Box 61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SpPr txBox="1">
          <a:spLocks noChangeArrowheads="1"/>
        </xdr:cNvSpPr>
      </xdr:nvSpPr>
      <xdr:spPr bwMode="auto">
        <a:xfrm>
          <a:off x="7867650" y="8667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12</xdr:col>
      <xdr:colOff>0</xdr:colOff>
      <xdr:row>5</xdr:row>
      <xdr:rowOff>76200</xdr:rowOff>
    </xdr:from>
    <xdr:to>
      <xdr:col>12</xdr:col>
      <xdr:colOff>9525</xdr:colOff>
      <xdr:row>5</xdr:row>
      <xdr:rowOff>333375</xdr:rowOff>
    </xdr:to>
    <xdr:sp textlink="">
      <xdr:nvSpPr>
        <xdr:cNvPr id="237" name="Text Box 62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SpPr txBox="1">
          <a:spLocks noChangeArrowheads="1"/>
        </xdr:cNvSpPr>
      </xdr:nvSpPr>
      <xdr:spPr bwMode="auto">
        <a:xfrm>
          <a:off x="7867650" y="11811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度</a:t>
          </a:r>
        </a:p>
      </xdr:txBody>
    </xdr:sp>
    <xdr:clientData/>
  </xdr:twoCellAnchor>
  <xdr:twoCellAnchor>
    <xdr:from>
      <xdr:col>2</xdr:col>
      <xdr:colOff>200025</xdr:colOff>
      <xdr:row>16</xdr:row>
      <xdr:rowOff>85725</xdr:rowOff>
    </xdr:from>
    <xdr:to>
      <xdr:col>2</xdr:col>
      <xdr:colOff>742950</xdr:colOff>
      <xdr:row>17</xdr:row>
      <xdr:rowOff>47625</xdr:rowOff>
    </xdr:to>
    <xdr:sp textlink="">
      <xdr:nvSpPr>
        <xdr:cNvPr id="238" name="Text Box 7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724400"/>
          <a:ext cx="542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17</xdr:row>
      <xdr:rowOff>76200</xdr:rowOff>
    </xdr:from>
    <xdr:to>
      <xdr:col>1</xdr:col>
      <xdr:colOff>676275</xdr:colOff>
      <xdr:row>17</xdr:row>
      <xdr:rowOff>314325</xdr:rowOff>
    </xdr:to>
    <xdr:sp textlink="">
      <xdr:nvSpPr>
        <xdr:cNvPr id="239" name="Text Box 7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SpPr txBox="1">
          <a:spLocks noChangeArrowheads="1"/>
        </xdr:cNvSpPr>
      </xdr:nvSpPr>
      <xdr:spPr bwMode="auto">
        <a:xfrm>
          <a:off x="771525" y="5038725"/>
          <a:ext cx="590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D00-0000E0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81" name="Text Box 8">
          <a:extLst>
            <a:ext uri="{FF2B5EF4-FFF2-40B4-BE49-F238E27FC236}">
              <a16:creationId xmlns:a16="http://schemas.microsoft.com/office/drawing/2014/main" id="{00000000-0008-0000-0D00-0000E1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D00-0000E2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D00-0000E3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484" name="Text Box 7">
          <a:extLst>
            <a:ext uri="{FF2B5EF4-FFF2-40B4-BE49-F238E27FC236}">
              <a16:creationId xmlns:a16="http://schemas.microsoft.com/office/drawing/2014/main" id="{00000000-0008-0000-0D00-0000E4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85" name="Text Box 8">
          <a:extLst>
            <a:ext uri="{FF2B5EF4-FFF2-40B4-BE49-F238E27FC236}">
              <a16:creationId xmlns:a16="http://schemas.microsoft.com/office/drawing/2014/main" id="{00000000-0008-0000-0D00-0000E5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12</xdr:row>
      <xdr:rowOff>76200</xdr:rowOff>
    </xdr:from>
    <xdr:to>
      <xdr:col>2</xdr:col>
      <xdr:colOff>95250</xdr:colOff>
      <xdr:row>13</xdr:row>
      <xdr:rowOff>295275</xdr:rowOff>
    </xdr:to>
    <xdr:sp textlink="">
      <xdr:nvSpPr>
        <xdr:cNvPr id="486" name="AutoShape 41">
          <a:extLst>
            <a:ext uri="{FF2B5EF4-FFF2-40B4-BE49-F238E27FC236}">
              <a16:creationId xmlns:a16="http://schemas.microsoft.com/office/drawing/2014/main" id="{00000000-0008-0000-0D00-0000E6010000}"/>
            </a:ext>
          </a:extLst>
        </xdr:cNvPr>
        <xdr:cNvSpPr>
          <a:spLocks/>
        </xdr:cNvSpPr>
      </xdr:nvSpPr>
      <xdr:spPr bwMode="auto">
        <a:xfrm>
          <a:off x="1647825" y="34575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487" name="Text Box 7">
          <a:extLst>
            <a:ext uri="{FF2B5EF4-FFF2-40B4-BE49-F238E27FC236}">
              <a16:creationId xmlns:a16="http://schemas.microsoft.com/office/drawing/2014/main" id="{00000000-0008-0000-0D00-0000E7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D00-0000E8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489" name="Text Box 7">
          <a:extLst>
            <a:ext uri="{FF2B5EF4-FFF2-40B4-BE49-F238E27FC236}">
              <a16:creationId xmlns:a16="http://schemas.microsoft.com/office/drawing/2014/main" id="{00000000-0008-0000-0D00-0000E9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D00-0000EA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D00-0000EB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D00-0000EC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93" name="Text Box 8">
          <a:extLst>
            <a:ext uri="{FF2B5EF4-FFF2-40B4-BE49-F238E27FC236}">
              <a16:creationId xmlns:a16="http://schemas.microsoft.com/office/drawing/2014/main" id="{00000000-0008-0000-0D00-0000ED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D00-0000EE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95" name="Text Box 8">
          <a:extLst>
            <a:ext uri="{FF2B5EF4-FFF2-40B4-BE49-F238E27FC236}">
              <a16:creationId xmlns:a16="http://schemas.microsoft.com/office/drawing/2014/main" id="{00000000-0008-0000-0D00-0000EF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D00-0000F0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497" name="Text Box 7">
          <a:extLst>
            <a:ext uri="{FF2B5EF4-FFF2-40B4-BE49-F238E27FC236}">
              <a16:creationId xmlns:a16="http://schemas.microsoft.com/office/drawing/2014/main" id="{00000000-0008-0000-0D00-0000F1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D00-0000F2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499" name="Text Box 7">
          <a:extLst>
            <a:ext uri="{FF2B5EF4-FFF2-40B4-BE49-F238E27FC236}">
              <a16:creationId xmlns:a16="http://schemas.microsoft.com/office/drawing/2014/main" id="{00000000-0008-0000-0D00-0000F3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D00-0000F4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01" name="Text Box 7">
          <a:extLst>
            <a:ext uri="{FF2B5EF4-FFF2-40B4-BE49-F238E27FC236}">
              <a16:creationId xmlns:a16="http://schemas.microsoft.com/office/drawing/2014/main" id="{00000000-0008-0000-0D00-0000F5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D00-0000F6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03" name="Text Box 7">
          <a:extLst>
            <a:ext uri="{FF2B5EF4-FFF2-40B4-BE49-F238E27FC236}">
              <a16:creationId xmlns:a16="http://schemas.microsoft.com/office/drawing/2014/main" id="{00000000-0008-0000-0D00-0000F7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D00-0000F8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05" name="Text Box 8">
          <a:extLst>
            <a:ext uri="{FF2B5EF4-FFF2-40B4-BE49-F238E27FC236}">
              <a16:creationId xmlns:a16="http://schemas.microsoft.com/office/drawing/2014/main" id="{00000000-0008-0000-0D00-0000F9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D00-0000FA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07" name="Text Box 8">
          <a:extLst>
            <a:ext uri="{FF2B5EF4-FFF2-40B4-BE49-F238E27FC236}">
              <a16:creationId xmlns:a16="http://schemas.microsoft.com/office/drawing/2014/main" id="{00000000-0008-0000-0D00-0000FB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D00-0000FC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09" name="Text Box 7">
          <a:extLst>
            <a:ext uri="{FF2B5EF4-FFF2-40B4-BE49-F238E27FC236}">
              <a16:creationId xmlns:a16="http://schemas.microsoft.com/office/drawing/2014/main" id="{00000000-0008-0000-0D00-0000FD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D00-0000FE01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11" name="Text Box 7">
          <a:extLst>
            <a:ext uri="{FF2B5EF4-FFF2-40B4-BE49-F238E27FC236}">
              <a16:creationId xmlns:a16="http://schemas.microsoft.com/office/drawing/2014/main" id="{00000000-0008-0000-0D00-0000FF01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D00-00000002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13" name="Text Box 7">
          <a:extLst>
            <a:ext uri="{FF2B5EF4-FFF2-40B4-BE49-F238E27FC236}">
              <a16:creationId xmlns:a16="http://schemas.microsoft.com/office/drawing/2014/main" id="{00000000-0008-0000-0D00-000001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D00-00000202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15" name="Text Box 7">
          <a:extLst>
            <a:ext uri="{FF2B5EF4-FFF2-40B4-BE49-F238E27FC236}">
              <a16:creationId xmlns:a16="http://schemas.microsoft.com/office/drawing/2014/main" id="{00000000-0008-0000-0D00-000003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D00-000004020000}"/>
            </a:ext>
          </a:extLst>
        </xdr:cNvPr>
        <xdr:cNvSpPr txBox="1">
          <a:spLocks noChangeArrowheads="1"/>
        </xdr:cNvSpPr>
      </xdr:nvSpPr>
      <xdr:spPr bwMode="auto">
        <a:xfrm>
          <a:off x="2095500" y="33813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17" name="Text Box 7">
          <a:extLst>
            <a:ext uri="{FF2B5EF4-FFF2-40B4-BE49-F238E27FC236}">
              <a16:creationId xmlns:a16="http://schemas.microsoft.com/office/drawing/2014/main" id="{00000000-0008-0000-0D00-000005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18" name="Text Box 7">
          <a:extLst>
            <a:ext uri="{FF2B5EF4-FFF2-40B4-BE49-F238E27FC236}">
              <a16:creationId xmlns:a16="http://schemas.microsoft.com/office/drawing/2014/main" id="{00000000-0008-0000-0D00-000006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19" name="Text Box 7">
          <a:extLst>
            <a:ext uri="{FF2B5EF4-FFF2-40B4-BE49-F238E27FC236}">
              <a16:creationId xmlns:a16="http://schemas.microsoft.com/office/drawing/2014/main" id="{00000000-0008-0000-0D00-000007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0" name="Text Box 7">
          <a:extLst>
            <a:ext uri="{FF2B5EF4-FFF2-40B4-BE49-F238E27FC236}">
              <a16:creationId xmlns:a16="http://schemas.microsoft.com/office/drawing/2014/main" id="{00000000-0008-0000-0D00-000008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1" name="Text Box 7">
          <a:extLst>
            <a:ext uri="{FF2B5EF4-FFF2-40B4-BE49-F238E27FC236}">
              <a16:creationId xmlns:a16="http://schemas.microsoft.com/office/drawing/2014/main" id="{00000000-0008-0000-0D00-000009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2" name="Text Box 7">
          <a:extLst>
            <a:ext uri="{FF2B5EF4-FFF2-40B4-BE49-F238E27FC236}">
              <a16:creationId xmlns:a16="http://schemas.microsoft.com/office/drawing/2014/main" id="{00000000-0008-0000-0D00-00000A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3" name="Text Box 7">
          <a:extLst>
            <a:ext uri="{FF2B5EF4-FFF2-40B4-BE49-F238E27FC236}">
              <a16:creationId xmlns:a16="http://schemas.microsoft.com/office/drawing/2014/main" id="{00000000-0008-0000-0D00-00000B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4" name="Text Box 7">
          <a:extLst>
            <a:ext uri="{FF2B5EF4-FFF2-40B4-BE49-F238E27FC236}">
              <a16:creationId xmlns:a16="http://schemas.microsoft.com/office/drawing/2014/main" id="{00000000-0008-0000-0D00-00000C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5" name="Text Box 7">
          <a:extLst>
            <a:ext uri="{FF2B5EF4-FFF2-40B4-BE49-F238E27FC236}">
              <a16:creationId xmlns:a16="http://schemas.microsoft.com/office/drawing/2014/main" id="{00000000-0008-0000-0D00-00000D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6" name="Text Box 7">
          <a:extLst>
            <a:ext uri="{FF2B5EF4-FFF2-40B4-BE49-F238E27FC236}">
              <a16:creationId xmlns:a16="http://schemas.microsoft.com/office/drawing/2014/main" id="{00000000-0008-0000-0D00-00000E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7" name="Text Box 7">
          <a:extLst>
            <a:ext uri="{FF2B5EF4-FFF2-40B4-BE49-F238E27FC236}">
              <a16:creationId xmlns:a16="http://schemas.microsoft.com/office/drawing/2014/main" id="{00000000-0008-0000-0D00-00000F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D00-000010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29" name="Text Box 7">
          <a:extLst>
            <a:ext uri="{FF2B5EF4-FFF2-40B4-BE49-F238E27FC236}">
              <a16:creationId xmlns:a16="http://schemas.microsoft.com/office/drawing/2014/main" id="{00000000-0008-0000-0D00-000011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0" name="Text Box 7">
          <a:extLst>
            <a:ext uri="{FF2B5EF4-FFF2-40B4-BE49-F238E27FC236}">
              <a16:creationId xmlns:a16="http://schemas.microsoft.com/office/drawing/2014/main" id="{00000000-0008-0000-0D00-000012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1" name="Text Box 7">
          <a:extLst>
            <a:ext uri="{FF2B5EF4-FFF2-40B4-BE49-F238E27FC236}">
              <a16:creationId xmlns:a16="http://schemas.microsoft.com/office/drawing/2014/main" id="{00000000-0008-0000-0D00-000013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2" name="Text Box 7">
          <a:extLst>
            <a:ext uri="{FF2B5EF4-FFF2-40B4-BE49-F238E27FC236}">
              <a16:creationId xmlns:a16="http://schemas.microsoft.com/office/drawing/2014/main" id="{00000000-0008-0000-0D00-000014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3" name="Text Box 7">
          <a:extLst>
            <a:ext uri="{FF2B5EF4-FFF2-40B4-BE49-F238E27FC236}">
              <a16:creationId xmlns:a16="http://schemas.microsoft.com/office/drawing/2014/main" id="{00000000-0008-0000-0D00-000015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4" name="Text Box 7">
          <a:extLst>
            <a:ext uri="{FF2B5EF4-FFF2-40B4-BE49-F238E27FC236}">
              <a16:creationId xmlns:a16="http://schemas.microsoft.com/office/drawing/2014/main" id="{00000000-0008-0000-0D00-000016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5" name="Text Box 7">
          <a:extLst>
            <a:ext uri="{FF2B5EF4-FFF2-40B4-BE49-F238E27FC236}">
              <a16:creationId xmlns:a16="http://schemas.microsoft.com/office/drawing/2014/main" id="{00000000-0008-0000-0D00-000017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6" name="Text Box 7">
          <a:extLst>
            <a:ext uri="{FF2B5EF4-FFF2-40B4-BE49-F238E27FC236}">
              <a16:creationId xmlns:a16="http://schemas.microsoft.com/office/drawing/2014/main" id="{00000000-0008-0000-0D00-000018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7" name="Text Box 7">
          <a:extLst>
            <a:ext uri="{FF2B5EF4-FFF2-40B4-BE49-F238E27FC236}">
              <a16:creationId xmlns:a16="http://schemas.microsoft.com/office/drawing/2014/main" id="{00000000-0008-0000-0D00-000019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8" name="Text Box 7">
          <a:extLst>
            <a:ext uri="{FF2B5EF4-FFF2-40B4-BE49-F238E27FC236}">
              <a16:creationId xmlns:a16="http://schemas.microsoft.com/office/drawing/2014/main" id="{00000000-0008-0000-0D00-00001A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39" name="Text Box 7">
          <a:extLst>
            <a:ext uri="{FF2B5EF4-FFF2-40B4-BE49-F238E27FC236}">
              <a16:creationId xmlns:a16="http://schemas.microsoft.com/office/drawing/2014/main" id="{00000000-0008-0000-0D00-00001B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0" name="Text Box 7">
          <a:extLst>
            <a:ext uri="{FF2B5EF4-FFF2-40B4-BE49-F238E27FC236}">
              <a16:creationId xmlns:a16="http://schemas.microsoft.com/office/drawing/2014/main" id="{00000000-0008-0000-0D00-00001C020000}"/>
            </a:ext>
          </a:extLst>
        </xdr:cNvPr>
        <xdr:cNvSpPr txBox="1">
          <a:spLocks noChangeArrowheads="1"/>
        </xdr:cNvSpPr>
      </xdr:nvSpPr>
      <xdr:spPr bwMode="auto">
        <a:xfrm>
          <a:off x="733425" y="33813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1" name="Text Box 7">
          <a:extLst>
            <a:ext uri="{FF2B5EF4-FFF2-40B4-BE49-F238E27FC236}">
              <a16:creationId xmlns:a16="http://schemas.microsoft.com/office/drawing/2014/main" id="{00000000-0008-0000-0D00-00001D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2" name="Text Box 7">
          <a:extLst>
            <a:ext uri="{FF2B5EF4-FFF2-40B4-BE49-F238E27FC236}">
              <a16:creationId xmlns:a16="http://schemas.microsoft.com/office/drawing/2014/main" id="{00000000-0008-0000-0D00-00001E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3" name="Text Box 7">
          <a:extLst>
            <a:ext uri="{FF2B5EF4-FFF2-40B4-BE49-F238E27FC236}">
              <a16:creationId xmlns:a16="http://schemas.microsoft.com/office/drawing/2014/main" id="{00000000-0008-0000-0D00-00001F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4" name="Text Box 7">
          <a:extLst>
            <a:ext uri="{FF2B5EF4-FFF2-40B4-BE49-F238E27FC236}">
              <a16:creationId xmlns:a16="http://schemas.microsoft.com/office/drawing/2014/main" id="{00000000-0008-0000-0D00-000020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5" name="Text Box 7">
          <a:extLst>
            <a:ext uri="{FF2B5EF4-FFF2-40B4-BE49-F238E27FC236}">
              <a16:creationId xmlns:a16="http://schemas.microsoft.com/office/drawing/2014/main" id="{00000000-0008-0000-0D00-000021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6" name="Text Box 7">
          <a:extLst>
            <a:ext uri="{FF2B5EF4-FFF2-40B4-BE49-F238E27FC236}">
              <a16:creationId xmlns:a16="http://schemas.microsoft.com/office/drawing/2014/main" id="{00000000-0008-0000-0D00-000022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7" name="Text Box 7">
          <a:extLst>
            <a:ext uri="{FF2B5EF4-FFF2-40B4-BE49-F238E27FC236}">
              <a16:creationId xmlns:a16="http://schemas.microsoft.com/office/drawing/2014/main" id="{00000000-0008-0000-0D00-000023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8" name="Text Box 7">
          <a:extLst>
            <a:ext uri="{FF2B5EF4-FFF2-40B4-BE49-F238E27FC236}">
              <a16:creationId xmlns:a16="http://schemas.microsoft.com/office/drawing/2014/main" id="{00000000-0008-0000-0D00-000024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49" name="Text Box 7">
          <a:extLst>
            <a:ext uri="{FF2B5EF4-FFF2-40B4-BE49-F238E27FC236}">
              <a16:creationId xmlns:a16="http://schemas.microsoft.com/office/drawing/2014/main" id="{00000000-0008-0000-0D00-000025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0" name="Text Box 7">
          <a:extLst>
            <a:ext uri="{FF2B5EF4-FFF2-40B4-BE49-F238E27FC236}">
              <a16:creationId xmlns:a16="http://schemas.microsoft.com/office/drawing/2014/main" id="{00000000-0008-0000-0D00-000026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1" name="Text Box 7">
          <a:extLst>
            <a:ext uri="{FF2B5EF4-FFF2-40B4-BE49-F238E27FC236}">
              <a16:creationId xmlns:a16="http://schemas.microsoft.com/office/drawing/2014/main" id="{00000000-0008-0000-0D00-000027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2" name="Text Box 7">
          <a:extLst>
            <a:ext uri="{FF2B5EF4-FFF2-40B4-BE49-F238E27FC236}">
              <a16:creationId xmlns:a16="http://schemas.microsoft.com/office/drawing/2014/main" id="{00000000-0008-0000-0D00-000028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3" name="Text Box 7">
          <a:extLst>
            <a:ext uri="{FF2B5EF4-FFF2-40B4-BE49-F238E27FC236}">
              <a16:creationId xmlns:a16="http://schemas.microsoft.com/office/drawing/2014/main" id="{00000000-0008-0000-0D00-000029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4" name="Text Box 7">
          <a:extLst>
            <a:ext uri="{FF2B5EF4-FFF2-40B4-BE49-F238E27FC236}">
              <a16:creationId xmlns:a16="http://schemas.microsoft.com/office/drawing/2014/main" id="{00000000-0008-0000-0D00-00002A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5" name="Text Box 7">
          <a:extLst>
            <a:ext uri="{FF2B5EF4-FFF2-40B4-BE49-F238E27FC236}">
              <a16:creationId xmlns:a16="http://schemas.microsoft.com/office/drawing/2014/main" id="{00000000-0008-0000-0D00-00002B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6" name="Text Box 7">
          <a:extLst>
            <a:ext uri="{FF2B5EF4-FFF2-40B4-BE49-F238E27FC236}">
              <a16:creationId xmlns:a16="http://schemas.microsoft.com/office/drawing/2014/main" id="{00000000-0008-0000-0D00-00002C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7" name="Text Box 7">
          <a:extLst>
            <a:ext uri="{FF2B5EF4-FFF2-40B4-BE49-F238E27FC236}">
              <a16:creationId xmlns:a16="http://schemas.microsoft.com/office/drawing/2014/main" id="{00000000-0008-0000-0D00-00002D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8" name="Text Box 7">
          <a:extLst>
            <a:ext uri="{FF2B5EF4-FFF2-40B4-BE49-F238E27FC236}">
              <a16:creationId xmlns:a16="http://schemas.microsoft.com/office/drawing/2014/main" id="{00000000-0008-0000-0D00-00002E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59" name="Text Box 7">
          <a:extLst>
            <a:ext uri="{FF2B5EF4-FFF2-40B4-BE49-F238E27FC236}">
              <a16:creationId xmlns:a16="http://schemas.microsoft.com/office/drawing/2014/main" id="{00000000-0008-0000-0D00-00002F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60" name="Text Box 7">
          <a:extLst>
            <a:ext uri="{FF2B5EF4-FFF2-40B4-BE49-F238E27FC236}">
              <a16:creationId xmlns:a16="http://schemas.microsoft.com/office/drawing/2014/main" id="{00000000-0008-0000-0D00-000030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61" name="Text Box 7">
          <a:extLst>
            <a:ext uri="{FF2B5EF4-FFF2-40B4-BE49-F238E27FC236}">
              <a16:creationId xmlns:a16="http://schemas.microsoft.com/office/drawing/2014/main" id="{00000000-0008-0000-0D00-000031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62" name="Text Box 7">
          <a:extLst>
            <a:ext uri="{FF2B5EF4-FFF2-40B4-BE49-F238E27FC236}">
              <a16:creationId xmlns:a16="http://schemas.microsoft.com/office/drawing/2014/main" id="{00000000-0008-0000-0D00-000032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D00-000033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564" name="Text Box 7">
          <a:extLst>
            <a:ext uri="{FF2B5EF4-FFF2-40B4-BE49-F238E27FC236}">
              <a16:creationId xmlns:a16="http://schemas.microsoft.com/office/drawing/2014/main" id="{00000000-0008-0000-0D00-000034020000}"/>
            </a:ext>
          </a:extLst>
        </xdr:cNvPr>
        <xdr:cNvSpPr txBox="1">
          <a:spLocks noChangeArrowheads="1"/>
        </xdr:cNvSpPr>
      </xdr:nvSpPr>
      <xdr:spPr bwMode="auto">
        <a:xfrm>
          <a:off x="723900" y="33813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65" name="Text Box 7">
          <a:extLst>
            <a:ext uri="{FF2B5EF4-FFF2-40B4-BE49-F238E27FC236}">
              <a16:creationId xmlns:a16="http://schemas.microsoft.com/office/drawing/2014/main" id="{00000000-0008-0000-0D00-000035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D00-000036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67" name="Text Box 7">
          <a:extLst>
            <a:ext uri="{FF2B5EF4-FFF2-40B4-BE49-F238E27FC236}">
              <a16:creationId xmlns:a16="http://schemas.microsoft.com/office/drawing/2014/main" id="{00000000-0008-0000-0D00-000037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D00-000038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69" name="Text Box 7">
          <a:extLst>
            <a:ext uri="{FF2B5EF4-FFF2-40B4-BE49-F238E27FC236}">
              <a16:creationId xmlns:a16="http://schemas.microsoft.com/office/drawing/2014/main" id="{00000000-0008-0000-0D00-000039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D00-00003A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71" name="Text Box 7">
          <a:extLst>
            <a:ext uri="{FF2B5EF4-FFF2-40B4-BE49-F238E27FC236}">
              <a16:creationId xmlns:a16="http://schemas.microsoft.com/office/drawing/2014/main" id="{00000000-0008-0000-0D00-00003B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D00-00003C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73" name="Text Box 7">
          <a:extLst>
            <a:ext uri="{FF2B5EF4-FFF2-40B4-BE49-F238E27FC236}">
              <a16:creationId xmlns:a16="http://schemas.microsoft.com/office/drawing/2014/main" id="{00000000-0008-0000-0D00-00003D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D00-00003E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24</xdr:row>
      <xdr:rowOff>76200</xdr:rowOff>
    </xdr:from>
    <xdr:to>
      <xdr:col>2</xdr:col>
      <xdr:colOff>95250</xdr:colOff>
      <xdr:row>25</xdr:row>
      <xdr:rowOff>295275</xdr:rowOff>
    </xdr:to>
    <xdr:sp textlink="">
      <xdr:nvSpPr>
        <xdr:cNvPr id="575" name="AutoShape 41">
          <a:extLst>
            <a:ext uri="{FF2B5EF4-FFF2-40B4-BE49-F238E27FC236}">
              <a16:creationId xmlns:a16="http://schemas.microsoft.com/office/drawing/2014/main" id="{00000000-0008-0000-0D00-00003F020000}"/>
            </a:ext>
          </a:extLst>
        </xdr:cNvPr>
        <xdr:cNvSpPr>
          <a:spLocks/>
        </xdr:cNvSpPr>
      </xdr:nvSpPr>
      <xdr:spPr bwMode="auto">
        <a:xfrm>
          <a:off x="1647825" y="73056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76" name="Text Box 7">
          <a:extLst>
            <a:ext uri="{FF2B5EF4-FFF2-40B4-BE49-F238E27FC236}">
              <a16:creationId xmlns:a16="http://schemas.microsoft.com/office/drawing/2014/main" id="{00000000-0008-0000-0D00-000040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D00-000041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78" name="Text Box 7">
          <a:extLst>
            <a:ext uri="{FF2B5EF4-FFF2-40B4-BE49-F238E27FC236}">
              <a16:creationId xmlns:a16="http://schemas.microsoft.com/office/drawing/2014/main" id="{00000000-0008-0000-0D00-000042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D00-000043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80" name="Text Box 7">
          <a:extLst>
            <a:ext uri="{FF2B5EF4-FFF2-40B4-BE49-F238E27FC236}">
              <a16:creationId xmlns:a16="http://schemas.microsoft.com/office/drawing/2014/main" id="{00000000-0008-0000-0D00-000044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D00-000045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82" name="Text Box 7">
          <a:extLst>
            <a:ext uri="{FF2B5EF4-FFF2-40B4-BE49-F238E27FC236}">
              <a16:creationId xmlns:a16="http://schemas.microsoft.com/office/drawing/2014/main" id="{00000000-0008-0000-0D00-000046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83" name="Text Box 8">
          <a:extLst>
            <a:ext uri="{FF2B5EF4-FFF2-40B4-BE49-F238E27FC236}">
              <a16:creationId xmlns:a16="http://schemas.microsoft.com/office/drawing/2014/main" id="{00000000-0008-0000-0D00-000047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84" name="Text Box 7">
          <a:extLst>
            <a:ext uri="{FF2B5EF4-FFF2-40B4-BE49-F238E27FC236}">
              <a16:creationId xmlns:a16="http://schemas.microsoft.com/office/drawing/2014/main" id="{00000000-0008-0000-0D00-000048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85" name="Text Box 8">
          <a:extLst>
            <a:ext uri="{FF2B5EF4-FFF2-40B4-BE49-F238E27FC236}">
              <a16:creationId xmlns:a16="http://schemas.microsoft.com/office/drawing/2014/main" id="{00000000-0008-0000-0D00-000049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86" name="Text Box 7">
          <a:extLst>
            <a:ext uri="{FF2B5EF4-FFF2-40B4-BE49-F238E27FC236}">
              <a16:creationId xmlns:a16="http://schemas.microsoft.com/office/drawing/2014/main" id="{00000000-0008-0000-0D00-00004A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87" name="Text Box 8">
          <a:extLst>
            <a:ext uri="{FF2B5EF4-FFF2-40B4-BE49-F238E27FC236}">
              <a16:creationId xmlns:a16="http://schemas.microsoft.com/office/drawing/2014/main" id="{00000000-0008-0000-0D00-00004B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88" name="Text Box 7">
          <a:extLst>
            <a:ext uri="{FF2B5EF4-FFF2-40B4-BE49-F238E27FC236}">
              <a16:creationId xmlns:a16="http://schemas.microsoft.com/office/drawing/2014/main" id="{00000000-0008-0000-0D00-00004C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89" name="Text Box 8">
          <a:extLst>
            <a:ext uri="{FF2B5EF4-FFF2-40B4-BE49-F238E27FC236}">
              <a16:creationId xmlns:a16="http://schemas.microsoft.com/office/drawing/2014/main" id="{00000000-0008-0000-0D00-00004D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D00-00004E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D00-00004F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92" name="Text Box 7">
          <a:extLst>
            <a:ext uri="{FF2B5EF4-FFF2-40B4-BE49-F238E27FC236}">
              <a16:creationId xmlns:a16="http://schemas.microsoft.com/office/drawing/2014/main" id="{00000000-0008-0000-0D00-000050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93" name="Text Box 8">
          <a:extLst>
            <a:ext uri="{FF2B5EF4-FFF2-40B4-BE49-F238E27FC236}">
              <a16:creationId xmlns:a16="http://schemas.microsoft.com/office/drawing/2014/main" id="{00000000-0008-0000-0D00-000051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94" name="Text Box 7">
          <a:extLst>
            <a:ext uri="{FF2B5EF4-FFF2-40B4-BE49-F238E27FC236}">
              <a16:creationId xmlns:a16="http://schemas.microsoft.com/office/drawing/2014/main" id="{00000000-0008-0000-0D00-000052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95" name="Text Box 8">
          <a:extLst>
            <a:ext uri="{FF2B5EF4-FFF2-40B4-BE49-F238E27FC236}">
              <a16:creationId xmlns:a16="http://schemas.microsoft.com/office/drawing/2014/main" id="{00000000-0008-0000-0D00-000053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96" name="Text Box 7">
          <a:extLst>
            <a:ext uri="{FF2B5EF4-FFF2-40B4-BE49-F238E27FC236}">
              <a16:creationId xmlns:a16="http://schemas.microsoft.com/office/drawing/2014/main" id="{00000000-0008-0000-0D00-000054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D00-000055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598" name="Text Box 7">
          <a:extLst>
            <a:ext uri="{FF2B5EF4-FFF2-40B4-BE49-F238E27FC236}">
              <a16:creationId xmlns:a16="http://schemas.microsoft.com/office/drawing/2014/main" id="{00000000-0008-0000-0D00-000056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D00-000057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00" name="Text Box 7">
          <a:extLst>
            <a:ext uri="{FF2B5EF4-FFF2-40B4-BE49-F238E27FC236}">
              <a16:creationId xmlns:a16="http://schemas.microsoft.com/office/drawing/2014/main" id="{00000000-0008-0000-0D00-000058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601" name="Text Box 8">
          <a:extLst>
            <a:ext uri="{FF2B5EF4-FFF2-40B4-BE49-F238E27FC236}">
              <a16:creationId xmlns:a16="http://schemas.microsoft.com/office/drawing/2014/main" id="{00000000-0008-0000-0D00-000059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02" name="Text Box 7">
          <a:extLst>
            <a:ext uri="{FF2B5EF4-FFF2-40B4-BE49-F238E27FC236}">
              <a16:creationId xmlns:a16="http://schemas.microsoft.com/office/drawing/2014/main" id="{00000000-0008-0000-0D00-00005A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603" name="Text Box 8">
          <a:extLst>
            <a:ext uri="{FF2B5EF4-FFF2-40B4-BE49-F238E27FC236}">
              <a16:creationId xmlns:a16="http://schemas.microsoft.com/office/drawing/2014/main" id="{00000000-0008-0000-0D00-00005B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04" name="Text Box 7">
          <a:extLst>
            <a:ext uri="{FF2B5EF4-FFF2-40B4-BE49-F238E27FC236}">
              <a16:creationId xmlns:a16="http://schemas.microsoft.com/office/drawing/2014/main" id="{00000000-0008-0000-0D00-00005C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605" name="Text Box 8">
          <a:extLst>
            <a:ext uri="{FF2B5EF4-FFF2-40B4-BE49-F238E27FC236}">
              <a16:creationId xmlns:a16="http://schemas.microsoft.com/office/drawing/2014/main" id="{00000000-0008-0000-0D00-00005D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06" name="Text Box 7">
          <a:extLst>
            <a:ext uri="{FF2B5EF4-FFF2-40B4-BE49-F238E27FC236}">
              <a16:creationId xmlns:a16="http://schemas.microsoft.com/office/drawing/2014/main" id="{00000000-0008-0000-0D00-00005E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607" name="Text Box 8">
          <a:extLst>
            <a:ext uri="{FF2B5EF4-FFF2-40B4-BE49-F238E27FC236}">
              <a16:creationId xmlns:a16="http://schemas.microsoft.com/office/drawing/2014/main" id="{00000000-0008-0000-0D00-00005F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D00-000060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D00-000061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0" name="Text Box 7">
          <a:extLst>
            <a:ext uri="{FF2B5EF4-FFF2-40B4-BE49-F238E27FC236}">
              <a16:creationId xmlns:a16="http://schemas.microsoft.com/office/drawing/2014/main" id="{00000000-0008-0000-0D00-000062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611" name="Text Box 8">
          <a:extLst>
            <a:ext uri="{FF2B5EF4-FFF2-40B4-BE49-F238E27FC236}">
              <a16:creationId xmlns:a16="http://schemas.microsoft.com/office/drawing/2014/main" id="{00000000-0008-0000-0D00-000063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2" name="Text Box 7">
          <a:extLst>
            <a:ext uri="{FF2B5EF4-FFF2-40B4-BE49-F238E27FC236}">
              <a16:creationId xmlns:a16="http://schemas.microsoft.com/office/drawing/2014/main" id="{00000000-0008-0000-0D00-000064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613" name="Text Box 8">
          <a:extLst>
            <a:ext uri="{FF2B5EF4-FFF2-40B4-BE49-F238E27FC236}">
              <a16:creationId xmlns:a16="http://schemas.microsoft.com/office/drawing/2014/main" id="{00000000-0008-0000-0D00-000065020000}"/>
            </a:ext>
          </a:extLst>
        </xdr:cNvPr>
        <xdr:cNvSpPr txBox="1">
          <a:spLocks noChangeArrowheads="1"/>
        </xdr:cNvSpPr>
      </xdr:nvSpPr>
      <xdr:spPr bwMode="auto">
        <a:xfrm>
          <a:off x="2095500" y="72294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4" name="Text Box 7">
          <a:extLst>
            <a:ext uri="{FF2B5EF4-FFF2-40B4-BE49-F238E27FC236}">
              <a16:creationId xmlns:a16="http://schemas.microsoft.com/office/drawing/2014/main" id="{00000000-0008-0000-0D00-000066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5" name="Text Box 7">
          <a:extLst>
            <a:ext uri="{FF2B5EF4-FFF2-40B4-BE49-F238E27FC236}">
              <a16:creationId xmlns:a16="http://schemas.microsoft.com/office/drawing/2014/main" id="{00000000-0008-0000-0D00-000067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6" name="Text Box 7">
          <a:extLst>
            <a:ext uri="{FF2B5EF4-FFF2-40B4-BE49-F238E27FC236}">
              <a16:creationId xmlns:a16="http://schemas.microsoft.com/office/drawing/2014/main" id="{00000000-0008-0000-0D00-000068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7" name="Text Box 7">
          <a:extLst>
            <a:ext uri="{FF2B5EF4-FFF2-40B4-BE49-F238E27FC236}">
              <a16:creationId xmlns:a16="http://schemas.microsoft.com/office/drawing/2014/main" id="{00000000-0008-0000-0D00-000069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8" name="Text Box 7">
          <a:extLst>
            <a:ext uri="{FF2B5EF4-FFF2-40B4-BE49-F238E27FC236}">
              <a16:creationId xmlns:a16="http://schemas.microsoft.com/office/drawing/2014/main" id="{00000000-0008-0000-0D00-00006A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19" name="Text Box 7">
          <a:extLst>
            <a:ext uri="{FF2B5EF4-FFF2-40B4-BE49-F238E27FC236}">
              <a16:creationId xmlns:a16="http://schemas.microsoft.com/office/drawing/2014/main" id="{00000000-0008-0000-0D00-00006B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0" name="Text Box 7">
          <a:extLst>
            <a:ext uri="{FF2B5EF4-FFF2-40B4-BE49-F238E27FC236}">
              <a16:creationId xmlns:a16="http://schemas.microsoft.com/office/drawing/2014/main" id="{00000000-0008-0000-0D00-00006C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1" name="Text Box 7">
          <a:extLst>
            <a:ext uri="{FF2B5EF4-FFF2-40B4-BE49-F238E27FC236}">
              <a16:creationId xmlns:a16="http://schemas.microsoft.com/office/drawing/2014/main" id="{00000000-0008-0000-0D00-00006D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2" name="Text Box 7">
          <a:extLst>
            <a:ext uri="{FF2B5EF4-FFF2-40B4-BE49-F238E27FC236}">
              <a16:creationId xmlns:a16="http://schemas.microsoft.com/office/drawing/2014/main" id="{00000000-0008-0000-0D00-00006E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3" name="Text Box 7">
          <a:extLst>
            <a:ext uri="{FF2B5EF4-FFF2-40B4-BE49-F238E27FC236}">
              <a16:creationId xmlns:a16="http://schemas.microsoft.com/office/drawing/2014/main" id="{00000000-0008-0000-0D00-00006F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4" name="Text Box 7">
          <a:extLst>
            <a:ext uri="{FF2B5EF4-FFF2-40B4-BE49-F238E27FC236}">
              <a16:creationId xmlns:a16="http://schemas.microsoft.com/office/drawing/2014/main" id="{00000000-0008-0000-0D00-000070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5" name="Text Box 7">
          <a:extLst>
            <a:ext uri="{FF2B5EF4-FFF2-40B4-BE49-F238E27FC236}">
              <a16:creationId xmlns:a16="http://schemas.microsoft.com/office/drawing/2014/main" id="{00000000-0008-0000-0D00-000071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6" name="Text Box 7">
          <a:extLst>
            <a:ext uri="{FF2B5EF4-FFF2-40B4-BE49-F238E27FC236}">
              <a16:creationId xmlns:a16="http://schemas.microsoft.com/office/drawing/2014/main" id="{00000000-0008-0000-0D00-000072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7" name="Text Box 7">
          <a:extLst>
            <a:ext uri="{FF2B5EF4-FFF2-40B4-BE49-F238E27FC236}">
              <a16:creationId xmlns:a16="http://schemas.microsoft.com/office/drawing/2014/main" id="{00000000-0008-0000-0D00-000073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8" name="Text Box 7">
          <a:extLst>
            <a:ext uri="{FF2B5EF4-FFF2-40B4-BE49-F238E27FC236}">
              <a16:creationId xmlns:a16="http://schemas.microsoft.com/office/drawing/2014/main" id="{00000000-0008-0000-0D00-000074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29" name="Text Box 7">
          <a:extLst>
            <a:ext uri="{FF2B5EF4-FFF2-40B4-BE49-F238E27FC236}">
              <a16:creationId xmlns:a16="http://schemas.microsoft.com/office/drawing/2014/main" id="{00000000-0008-0000-0D00-000075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0" name="Text Box 7">
          <a:extLst>
            <a:ext uri="{FF2B5EF4-FFF2-40B4-BE49-F238E27FC236}">
              <a16:creationId xmlns:a16="http://schemas.microsoft.com/office/drawing/2014/main" id="{00000000-0008-0000-0D00-000076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1" name="Text Box 7">
          <a:extLst>
            <a:ext uri="{FF2B5EF4-FFF2-40B4-BE49-F238E27FC236}">
              <a16:creationId xmlns:a16="http://schemas.microsoft.com/office/drawing/2014/main" id="{00000000-0008-0000-0D00-000077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2" name="Text Box 7">
          <a:extLst>
            <a:ext uri="{FF2B5EF4-FFF2-40B4-BE49-F238E27FC236}">
              <a16:creationId xmlns:a16="http://schemas.microsoft.com/office/drawing/2014/main" id="{00000000-0008-0000-0D00-000078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3" name="Text Box 7">
          <a:extLst>
            <a:ext uri="{FF2B5EF4-FFF2-40B4-BE49-F238E27FC236}">
              <a16:creationId xmlns:a16="http://schemas.microsoft.com/office/drawing/2014/main" id="{00000000-0008-0000-0D00-000079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4" name="Text Box 7">
          <a:extLst>
            <a:ext uri="{FF2B5EF4-FFF2-40B4-BE49-F238E27FC236}">
              <a16:creationId xmlns:a16="http://schemas.microsoft.com/office/drawing/2014/main" id="{00000000-0008-0000-0D00-00007A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D00-00007B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6" name="Text Box 7">
          <a:extLst>
            <a:ext uri="{FF2B5EF4-FFF2-40B4-BE49-F238E27FC236}">
              <a16:creationId xmlns:a16="http://schemas.microsoft.com/office/drawing/2014/main" id="{00000000-0008-0000-0D00-00007C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7" name="Text Box 7">
          <a:extLst>
            <a:ext uri="{FF2B5EF4-FFF2-40B4-BE49-F238E27FC236}">
              <a16:creationId xmlns:a16="http://schemas.microsoft.com/office/drawing/2014/main" id="{00000000-0008-0000-0D00-00007D020000}"/>
            </a:ext>
          </a:extLst>
        </xdr:cNvPr>
        <xdr:cNvSpPr txBox="1">
          <a:spLocks noChangeArrowheads="1"/>
        </xdr:cNvSpPr>
      </xdr:nvSpPr>
      <xdr:spPr bwMode="auto">
        <a:xfrm>
          <a:off x="733425" y="72294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8" name="Text Box 7">
          <a:extLst>
            <a:ext uri="{FF2B5EF4-FFF2-40B4-BE49-F238E27FC236}">
              <a16:creationId xmlns:a16="http://schemas.microsoft.com/office/drawing/2014/main" id="{00000000-0008-0000-0D00-00007E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39" name="Text Box 7">
          <a:extLst>
            <a:ext uri="{FF2B5EF4-FFF2-40B4-BE49-F238E27FC236}">
              <a16:creationId xmlns:a16="http://schemas.microsoft.com/office/drawing/2014/main" id="{00000000-0008-0000-0D00-00007F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0" name="Text Box 7">
          <a:extLst>
            <a:ext uri="{FF2B5EF4-FFF2-40B4-BE49-F238E27FC236}">
              <a16:creationId xmlns:a16="http://schemas.microsoft.com/office/drawing/2014/main" id="{00000000-0008-0000-0D00-000080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1" name="Text Box 7">
          <a:extLst>
            <a:ext uri="{FF2B5EF4-FFF2-40B4-BE49-F238E27FC236}">
              <a16:creationId xmlns:a16="http://schemas.microsoft.com/office/drawing/2014/main" id="{00000000-0008-0000-0D00-000081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2" name="Text Box 7">
          <a:extLst>
            <a:ext uri="{FF2B5EF4-FFF2-40B4-BE49-F238E27FC236}">
              <a16:creationId xmlns:a16="http://schemas.microsoft.com/office/drawing/2014/main" id="{00000000-0008-0000-0D00-000082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3" name="Text Box 7">
          <a:extLst>
            <a:ext uri="{FF2B5EF4-FFF2-40B4-BE49-F238E27FC236}">
              <a16:creationId xmlns:a16="http://schemas.microsoft.com/office/drawing/2014/main" id="{00000000-0008-0000-0D00-000083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D00-000084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5" name="Text Box 7">
          <a:extLst>
            <a:ext uri="{FF2B5EF4-FFF2-40B4-BE49-F238E27FC236}">
              <a16:creationId xmlns:a16="http://schemas.microsoft.com/office/drawing/2014/main" id="{00000000-0008-0000-0D00-000085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6" name="Text Box 7">
          <a:extLst>
            <a:ext uri="{FF2B5EF4-FFF2-40B4-BE49-F238E27FC236}">
              <a16:creationId xmlns:a16="http://schemas.microsoft.com/office/drawing/2014/main" id="{00000000-0008-0000-0D00-000086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7" name="Text Box 7">
          <a:extLst>
            <a:ext uri="{FF2B5EF4-FFF2-40B4-BE49-F238E27FC236}">
              <a16:creationId xmlns:a16="http://schemas.microsoft.com/office/drawing/2014/main" id="{00000000-0008-0000-0D00-000087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D00-000088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49" name="Text Box 7">
          <a:extLst>
            <a:ext uri="{FF2B5EF4-FFF2-40B4-BE49-F238E27FC236}">
              <a16:creationId xmlns:a16="http://schemas.microsoft.com/office/drawing/2014/main" id="{00000000-0008-0000-0D00-000089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0" name="Text Box 7">
          <a:extLst>
            <a:ext uri="{FF2B5EF4-FFF2-40B4-BE49-F238E27FC236}">
              <a16:creationId xmlns:a16="http://schemas.microsoft.com/office/drawing/2014/main" id="{00000000-0008-0000-0D00-00008A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1" name="Text Box 7">
          <a:extLst>
            <a:ext uri="{FF2B5EF4-FFF2-40B4-BE49-F238E27FC236}">
              <a16:creationId xmlns:a16="http://schemas.microsoft.com/office/drawing/2014/main" id="{00000000-0008-0000-0D00-00008B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2" name="Text Box 7">
          <a:extLst>
            <a:ext uri="{FF2B5EF4-FFF2-40B4-BE49-F238E27FC236}">
              <a16:creationId xmlns:a16="http://schemas.microsoft.com/office/drawing/2014/main" id="{00000000-0008-0000-0D00-00008C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3" name="Text Box 7">
          <a:extLst>
            <a:ext uri="{FF2B5EF4-FFF2-40B4-BE49-F238E27FC236}">
              <a16:creationId xmlns:a16="http://schemas.microsoft.com/office/drawing/2014/main" id="{00000000-0008-0000-0D00-00008D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4" name="Text Box 7">
          <a:extLst>
            <a:ext uri="{FF2B5EF4-FFF2-40B4-BE49-F238E27FC236}">
              <a16:creationId xmlns:a16="http://schemas.microsoft.com/office/drawing/2014/main" id="{00000000-0008-0000-0D00-00008E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5" name="Text Box 7">
          <a:extLst>
            <a:ext uri="{FF2B5EF4-FFF2-40B4-BE49-F238E27FC236}">
              <a16:creationId xmlns:a16="http://schemas.microsoft.com/office/drawing/2014/main" id="{00000000-0008-0000-0D00-00008F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6" name="Text Box 7">
          <a:extLst>
            <a:ext uri="{FF2B5EF4-FFF2-40B4-BE49-F238E27FC236}">
              <a16:creationId xmlns:a16="http://schemas.microsoft.com/office/drawing/2014/main" id="{00000000-0008-0000-0D00-000090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7" name="Text Box 7">
          <a:extLst>
            <a:ext uri="{FF2B5EF4-FFF2-40B4-BE49-F238E27FC236}">
              <a16:creationId xmlns:a16="http://schemas.microsoft.com/office/drawing/2014/main" id="{00000000-0008-0000-0D00-000091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8" name="Text Box 7">
          <a:extLst>
            <a:ext uri="{FF2B5EF4-FFF2-40B4-BE49-F238E27FC236}">
              <a16:creationId xmlns:a16="http://schemas.microsoft.com/office/drawing/2014/main" id="{00000000-0008-0000-0D00-000092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D00-000093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0" name="Text Box 7">
          <a:extLst>
            <a:ext uri="{FF2B5EF4-FFF2-40B4-BE49-F238E27FC236}">
              <a16:creationId xmlns:a16="http://schemas.microsoft.com/office/drawing/2014/main" id="{00000000-0008-0000-0D00-000094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1" name="Text Box 7">
          <a:extLst>
            <a:ext uri="{FF2B5EF4-FFF2-40B4-BE49-F238E27FC236}">
              <a16:creationId xmlns:a16="http://schemas.microsoft.com/office/drawing/2014/main" id="{00000000-0008-0000-0D00-000095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2" name="Text Box 7">
          <a:extLst>
            <a:ext uri="{FF2B5EF4-FFF2-40B4-BE49-F238E27FC236}">
              <a16:creationId xmlns:a16="http://schemas.microsoft.com/office/drawing/2014/main" id="{00000000-0008-0000-0D00-000096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3" name="Text Box 7">
          <a:extLst>
            <a:ext uri="{FF2B5EF4-FFF2-40B4-BE49-F238E27FC236}">
              <a16:creationId xmlns:a16="http://schemas.microsoft.com/office/drawing/2014/main" id="{00000000-0008-0000-0D00-000097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4" name="Text Box 7">
          <a:extLst>
            <a:ext uri="{FF2B5EF4-FFF2-40B4-BE49-F238E27FC236}">
              <a16:creationId xmlns:a16="http://schemas.microsoft.com/office/drawing/2014/main" id="{00000000-0008-0000-0D00-000098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5" name="Text Box 7">
          <a:extLst>
            <a:ext uri="{FF2B5EF4-FFF2-40B4-BE49-F238E27FC236}">
              <a16:creationId xmlns:a16="http://schemas.microsoft.com/office/drawing/2014/main" id="{00000000-0008-0000-0D00-000099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6" name="Text Box 7">
          <a:extLst>
            <a:ext uri="{FF2B5EF4-FFF2-40B4-BE49-F238E27FC236}">
              <a16:creationId xmlns:a16="http://schemas.microsoft.com/office/drawing/2014/main" id="{00000000-0008-0000-0D00-00009A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7" name="Text Box 7">
          <a:extLst>
            <a:ext uri="{FF2B5EF4-FFF2-40B4-BE49-F238E27FC236}">
              <a16:creationId xmlns:a16="http://schemas.microsoft.com/office/drawing/2014/main" id="{00000000-0008-0000-0D00-00009B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8" name="Text Box 7">
          <a:extLst>
            <a:ext uri="{FF2B5EF4-FFF2-40B4-BE49-F238E27FC236}">
              <a16:creationId xmlns:a16="http://schemas.microsoft.com/office/drawing/2014/main" id="{00000000-0008-0000-0D00-00009C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69" name="Text Box 7">
          <a:extLst>
            <a:ext uri="{FF2B5EF4-FFF2-40B4-BE49-F238E27FC236}">
              <a16:creationId xmlns:a16="http://schemas.microsoft.com/office/drawing/2014/main" id="{00000000-0008-0000-0D00-00009D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0" name="Text Box 7">
          <a:extLst>
            <a:ext uri="{FF2B5EF4-FFF2-40B4-BE49-F238E27FC236}">
              <a16:creationId xmlns:a16="http://schemas.microsoft.com/office/drawing/2014/main" id="{00000000-0008-0000-0D00-00009E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D00-00009F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2" name="Text Box 7">
          <a:extLst>
            <a:ext uri="{FF2B5EF4-FFF2-40B4-BE49-F238E27FC236}">
              <a16:creationId xmlns:a16="http://schemas.microsoft.com/office/drawing/2014/main" id="{00000000-0008-0000-0D00-0000A0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3" name="Text Box 7">
          <a:extLst>
            <a:ext uri="{FF2B5EF4-FFF2-40B4-BE49-F238E27FC236}">
              <a16:creationId xmlns:a16="http://schemas.microsoft.com/office/drawing/2014/main" id="{00000000-0008-0000-0D00-0000A1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4" name="Text Box 7">
          <a:extLst>
            <a:ext uri="{FF2B5EF4-FFF2-40B4-BE49-F238E27FC236}">
              <a16:creationId xmlns:a16="http://schemas.microsoft.com/office/drawing/2014/main" id="{00000000-0008-0000-0D00-0000A2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5" name="Text Box 7">
          <a:extLst>
            <a:ext uri="{FF2B5EF4-FFF2-40B4-BE49-F238E27FC236}">
              <a16:creationId xmlns:a16="http://schemas.microsoft.com/office/drawing/2014/main" id="{00000000-0008-0000-0D00-0000A3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6" name="Text Box 7">
          <a:extLst>
            <a:ext uri="{FF2B5EF4-FFF2-40B4-BE49-F238E27FC236}">
              <a16:creationId xmlns:a16="http://schemas.microsoft.com/office/drawing/2014/main" id="{00000000-0008-0000-0D00-0000A4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7" name="Text Box 7">
          <a:extLst>
            <a:ext uri="{FF2B5EF4-FFF2-40B4-BE49-F238E27FC236}">
              <a16:creationId xmlns:a16="http://schemas.microsoft.com/office/drawing/2014/main" id="{00000000-0008-0000-0D00-0000A5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8" name="Text Box 7">
          <a:extLst>
            <a:ext uri="{FF2B5EF4-FFF2-40B4-BE49-F238E27FC236}">
              <a16:creationId xmlns:a16="http://schemas.microsoft.com/office/drawing/2014/main" id="{00000000-0008-0000-0D00-0000A6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79" name="Text Box 7">
          <a:extLst>
            <a:ext uri="{FF2B5EF4-FFF2-40B4-BE49-F238E27FC236}">
              <a16:creationId xmlns:a16="http://schemas.microsoft.com/office/drawing/2014/main" id="{00000000-0008-0000-0D00-0000A7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0" name="Text Box 7">
          <a:extLst>
            <a:ext uri="{FF2B5EF4-FFF2-40B4-BE49-F238E27FC236}">
              <a16:creationId xmlns:a16="http://schemas.microsoft.com/office/drawing/2014/main" id="{00000000-0008-0000-0D00-0000A8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1" name="Text Box 7">
          <a:extLst>
            <a:ext uri="{FF2B5EF4-FFF2-40B4-BE49-F238E27FC236}">
              <a16:creationId xmlns:a16="http://schemas.microsoft.com/office/drawing/2014/main" id="{00000000-0008-0000-0D00-0000A9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2" name="Text Box 7">
          <a:extLst>
            <a:ext uri="{FF2B5EF4-FFF2-40B4-BE49-F238E27FC236}">
              <a16:creationId xmlns:a16="http://schemas.microsoft.com/office/drawing/2014/main" id="{00000000-0008-0000-0D00-0000AA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3" name="Text Box 7">
          <a:extLst>
            <a:ext uri="{FF2B5EF4-FFF2-40B4-BE49-F238E27FC236}">
              <a16:creationId xmlns:a16="http://schemas.microsoft.com/office/drawing/2014/main" id="{00000000-0008-0000-0D00-0000AB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4" name="Text Box 7">
          <a:extLst>
            <a:ext uri="{FF2B5EF4-FFF2-40B4-BE49-F238E27FC236}">
              <a16:creationId xmlns:a16="http://schemas.microsoft.com/office/drawing/2014/main" id="{00000000-0008-0000-0D00-0000AC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5" name="Text Box 7">
          <a:extLst>
            <a:ext uri="{FF2B5EF4-FFF2-40B4-BE49-F238E27FC236}">
              <a16:creationId xmlns:a16="http://schemas.microsoft.com/office/drawing/2014/main" id="{00000000-0008-0000-0D00-0000AD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6" name="Text Box 7">
          <a:extLst>
            <a:ext uri="{FF2B5EF4-FFF2-40B4-BE49-F238E27FC236}">
              <a16:creationId xmlns:a16="http://schemas.microsoft.com/office/drawing/2014/main" id="{00000000-0008-0000-0D00-0000AE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7" name="Text Box 7">
          <a:extLst>
            <a:ext uri="{FF2B5EF4-FFF2-40B4-BE49-F238E27FC236}">
              <a16:creationId xmlns:a16="http://schemas.microsoft.com/office/drawing/2014/main" id="{00000000-0008-0000-0D00-0000AF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D00-0000B0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89" name="Text Box 7">
          <a:extLst>
            <a:ext uri="{FF2B5EF4-FFF2-40B4-BE49-F238E27FC236}">
              <a16:creationId xmlns:a16="http://schemas.microsoft.com/office/drawing/2014/main" id="{00000000-0008-0000-0D00-0000B1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0" name="Text Box 7">
          <a:extLst>
            <a:ext uri="{FF2B5EF4-FFF2-40B4-BE49-F238E27FC236}">
              <a16:creationId xmlns:a16="http://schemas.microsoft.com/office/drawing/2014/main" id="{00000000-0008-0000-0D00-0000B2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1" name="Text Box 7">
          <a:extLst>
            <a:ext uri="{FF2B5EF4-FFF2-40B4-BE49-F238E27FC236}">
              <a16:creationId xmlns:a16="http://schemas.microsoft.com/office/drawing/2014/main" id="{00000000-0008-0000-0D00-0000B3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2" name="Text Box 7">
          <a:extLst>
            <a:ext uri="{FF2B5EF4-FFF2-40B4-BE49-F238E27FC236}">
              <a16:creationId xmlns:a16="http://schemas.microsoft.com/office/drawing/2014/main" id="{00000000-0008-0000-0D00-0000B4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3" name="Text Box 7">
          <a:extLst>
            <a:ext uri="{FF2B5EF4-FFF2-40B4-BE49-F238E27FC236}">
              <a16:creationId xmlns:a16="http://schemas.microsoft.com/office/drawing/2014/main" id="{00000000-0008-0000-0D00-0000B5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4" name="Text Box 7">
          <a:extLst>
            <a:ext uri="{FF2B5EF4-FFF2-40B4-BE49-F238E27FC236}">
              <a16:creationId xmlns:a16="http://schemas.microsoft.com/office/drawing/2014/main" id="{00000000-0008-0000-0D00-0000B6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5" name="Text Box 7">
          <a:extLst>
            <a:ext uri="{FF2B5EF4-FFF2-40B4-BE49-F238E27FC236}">
              <a16:creationId xmlns:a16="http://schemas.microsoft.com/office/drawing/2014/main" id="{00000000-0008-0000-0D00-0000B7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6" name="Text Box 7">
          <a:extLst>
            <a:ext uri="{FF2B5EF4-FFF2-40B4-BE49-F238E27FC236}">
              <a16:creationId xmlns:a16="http://schemas.microsoft.com/office/drawing/2014/main" id="{00000000-0008-0000-0D00-0000B8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697" name="Text Box 7">
          <a:extLst>
            <a:ext uri="{FF2B5EF4-FFF2-40B4-BE49-F238E27FC236}">
              <a16:creationId xmlns:a16="http://schemas.microsoft.com/office/drawing/2014/main" id="{00000000-0008-0000-0D00-0000B9020000}"/>
            </a:ext>
          </a:extLst>
        </xdr:cNvPr>
        <xdr:cNvSpPr txBox="1">
          <a:spLocks noChangeArrowheads="1"/>
        </xdr:cNvSpPr>
      </xdr:nvSpPr>
      <xdr:spPr bwMode="auto">
        <a:xfrm>
          <a:off x="723900" y="72294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D00-0000BA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699" name="Text Box 8">
          <a:extLst>
            <a:ext uri="{FF2B5EF4-FFF2-40B4-BE49-F238E27FC236}">
              <a16:creationId xmlns:a16="http://schemas.microsoft.com/office/drawing/2014/main" id="{00000000-0008-0000-0D00-0000BB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D00-0000BC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01" name="Text Box 8">
          <a:extLst>
            <a:ext uri="{FF2B5EF4-FFF2-40B4-BE49-F238E27FC236}">
              <a16:creationId xmlns:a16="http://schemas.microsoft.com/office/drawing/2014/main" id="{00000000-0008-0000-0D00-0000BD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02" name="Text Box 7">
          <a:extLst>
            <a:ext uri="{FF2B5EF4-FFF2-40B4-BE49-F238E27FC236}">
              <a16:creationId xmlns:a16="http://schemas.microsoft.com/office/drawing/2014/main" id="{00000000-0008-0000-0D00-0000BE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03" name="Text Box 8">
          <a:extLst>
            <a:ext uri="{FF2B5EF4-FFF2-40B4-BE49-F238E27FC236}">
              <a16:creationId xmlns:a16="http://schemas.microsoft.com/office/drawing/2014/main" id="{00000000-0008-0000-0D00-0000BF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6</xdr:row>
      <xdr:rowOff>76200</xdr:rowOff>
    </xdr:from>
    <xdr:to>
      <xdr:col>2</xdr:col>
      <xdr:colOff>95250</xdr:colOff>
      <xdr:row>7</xdr:row>
      <xdr:rowOff>295275</xdr:rowOff>
    </xdr:to>
    <xdr:sp textlink="">
      <xdr:nvSpPr>
        <xdr:cNvPr id="704" name="AutoShape 41">
          <a:extLst>
            <a:ext uri="{FF2B5EF4-FFF2-40B4-BE49-F238E27FC236}">
              <a16:creationId xmlns:a16="http://schemas.microsoft.com/office/drawing/2014/main" id="{00000000-0008-0000-0D00-0000C0020000}"/>
            </a:ext>
          </a:extLst>
        </xdr:cNvPr>
        <xdr:cNvSpPr>
          <a:spLocks/>
        </xdr:cNvSpPr>
      </xdr:nvSpPr>
      <xdr:spPr bwMode="auto">
        <a:xfrm>
          <a:off x="1647825" y="21621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05" name="Text Box 7">
          <a:extLst>
            <a:ext uri="{FF2B5EF4-FFF2-40B4-BE49-F238E27FC236}">
              <a16:creationId xmlns:a16="http://schemas.microsoft.com/office/drawing/2014/main" id="{00000000-0008-0000-0D00-0000C1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D00-0000C2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07" name="Text Box 7">
          <a:extLst>
            <a:ext uri="{FF2B5EF4-FFF2-40B4-BE49-F238E27FC236}">
              <a16:creationId xmlns:a16="http://schemas.microsoft.com/office/drawing/2014/main" id="{00000000-0008-0000-0D00-0000C3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D00-0000C4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09" name="Text Box 7">
          <a:extLst>
            <a:ext uri="{FF2B5EF4-FFF2-40B4-BE49-F238E27FC236}">
              <a16:creationId xmlns:a16="http://schemas.microsoft.com/office/drawing/2014/main" id="{00000000-0008-0000-0D00-0000C5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D00-0000C6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11" name="Text Box 8">
          <a:extLst>
            <a:ext uri="{FF2B5EF4-FFF2-40B4-BE49-F238E27FC236}">
              <a16:creationId xmlns:a16="http://schemas.microsoft.com/office/drawing/2014/main" id="{00000000-0008-0000-0D00-0000C7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D00-0000C8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13" name="Text Box 8">
          <a:extLst>
            <a:ext uri="{FF2B5EF4-FFF2-40B4-BE49-F238E27FC236}">
              <a16:creationId xmlns:a16="http://schemas.microsoft.com/office/drawing/2014/main" id="{00000000-0008-0000-0D00-0000C9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D00-0000CA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15" name="Text Box 7">
          <a:extLst>
            <a:ext uri="{FF2B5EF4-FFF2-40B4-BE49-F238E27FC236}">
              <a16:creationId xmlns:a16="http://schemas.microsoft.com/office/drawing/2014/main" id="{00000000-0008-0000-0D00-0000CB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D00-0000CC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17" name="Text Box 7">
          <a:extLst>
            <a:ext uri="{FF2B5EF4-FFF2-40B4-BE49-F238E27FC236}">
              <a16:creationId xmlns:a16="http://schemas.microsoft.com/office/drawing/2014/main" id="{00000000-0008-0000-0D00-0000CD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D00-0000CE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19" name="Text Box 7">
          <a:extLst>
            <a:ext uri="{FF2B5EF4-FFF2-40B4-BE49-F238E27FC236}">
              <a16:creationId xmlns:a16="http://schemas.microsoft.com/office/drawing/2014/main" id="{00000000-0008-0000-0D00-0000CF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D00-0000D0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21" name="Text Box 7">
          <a:extLst>
            <a:ext uri="{FF2B5EF4-FFF2-40B4-BE49-F238E27FC236}">
              <a16:creationId xmlns:a16="http://schemas.microsoft.com/office/drawing/2014/main" id="{00000000-0008-0000-0D00-0000D1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D00-0000D2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23" name="Text Box 8">
          <a:extLst>
            <a:ext uri="{FF2B5EF4-FFF2-40B4-BE49-F238E27FC236}">
              <a16:creationId xmlns:a16="http://schemas.microsoft.com/office/drawing/2014/main" id="{00000000-0008-0000-0D00-0000D3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D00-0000D4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25" name="Text Box 8">
          <a:extLst>
            <a:ext uri="{FF2B5EF4-FFF2-40B4-BE49-F238E27FC236}">
              <a16:creationId xmlns:a16="http://schemas.microsoft.com/office/drawing/2014/main" id="{00000000-0008-0000-0D00-0000D5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D00-0000D6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27" name="Text Box 7">
          <a:extLst>
            <a:ext uri="{FF2B5EF4-FFF2-40B4-BE49-F238E27FC236}">
              <a16:creationId xmlns:a16="http://schemas.microsoft.com/office/drawing/2014/main" id="{00000000-0008-0000-0D00-0000D7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D00-0000D8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29" name="Text Box 7">
          <a:extLst>
            <a:ext uri="{FF2B5EF4-FFF2-40B4-BE49-F238E27FC236}">
              <a16:creationId xmlns:a16="http://schemas.microsoft.com/office/drawing/2014/main" id="{00000000-0008-0000-0D00-0000D9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D00-0000DA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31" name="Text Box 7">
          <a:extLst>
            <a:ext uri="{FF2B5EF4-FFF2-40B4-BE49-F238E27FC236}">
              <a16:creationId xmlns:a16="http://schemas.microsoft.com/office/drawing/2014/main" id="{00000000-0008-0000-0D00-0000DB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D00-0000DC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33" name="Text Box 7">
          <a:extLst>
            <a:ext uri="{FF2B5EF4-FFF2-40B4-BE49-F238E27FC236}">
              <a16:creationId xmlns:a16="http://schemas.microsoft.com/office/drawing/2014/main" id="{00000000-0008-0000-0D00-0000DD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6</xdr:row>
      <xdr:rowOff>0</xdr:rowOff>
    </xdr:from>
    <xdr:to>
      <xdr:col>2</xdr:col>
      <xdr:colOff>742950</xdr:colOff>
      <xdr:row>6</xdr:row>
      <xdr:rowOff>9525</xdr:rowOff>
    </xdr:to>
    <xdr:sp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D00-0000DE020000}"/>
            </a:ext>
          </a:extLst>
        </xdr:cNvPr>
        <xdr:cNvSpPr txBox="1">
          <a:spLocks noChangeArrowheads="1"/>
        </xdr:cNvSpPr>
      </xdr:nvSpPr>
      <xdr:spPr bwMode="auto">
        <a:xfrm>
          <a:off x="2095500" y="2085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35" name="Text Box 7">
          <a:extLst>
            <a:ext uri="{FF2B5EF4-FFF2-40B4-BE49-F238E27FC236}">
              <a16:creationId xmlns:a16="http://schemas.microsoft.com/office/drawing/2014/main" id="{00000000-0008-0000-0D00-0000DF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36" name="Text Box 7">
          <a:extLst>
            <a:ext uri="{FF2B5EF4-FFF2-40B4-BE49-F238E27FC236}">
              <a16:creationId xmlns:a16="http://schemas.microsoft.com/office/drawing/2014/main" id="{00000000-0008-0000-0D00-0000E0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37" name="Text Box 7">
          <a:extLst>
            <a:ext uri="{FF2B5EF4-FFF2-40B4-BE49-F238E27FC236}">
              <a16:creationId xmlns:a16="http://schemas.microsoft.com/office/drawing/2014/main" id="{00000000-0008-0000-0D00-0000E1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38" name="Text Box 7">
          <a:extLst>
            <a:ext uri="{FF2B5EF4-FFF2-40B4-BE49-F238E27FC236}">
              <a16:creationId xmlns:a16="http://schemas.microsoft.com/office/drawing/2014/main" id="{00000000-0008-0000-0D00-0000E2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39" name="Text Box 7">
          <a:extLst>
            <a:ext uri="{FF2B5EF4-FFF2-40B4-BE49-F238E27FC236}">
              <a16:creationId xmlns:a16="http://schemas.microsoft.com/office/drawing/2014/main" id="{00000000-0008-0000-0D00-0000E3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0" name="Text Box 7">
          <a:extLst>
            <a:ext uri="{FF2B5EF4-FFF2-40B4-BE49-F238E27FC236}">
              <a16:creationId xmlns:a16="http://schemas.microsoft.com/office/drawing/2014/main" id="{00000000-0008-0000-0D00-0000E4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1" name="Text Box 7">
          <a:extLst>
            <a:ext uri="{FF2B5EF4-FFF2-40B4-BE49-F238E27FC236}">
              <a16:creationId xmlns:a16="http://schemas.microsoft.com/office/drawing/2014/main" id="{00000000-0008-0000-0D00-0000E5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2" name="Text Box 7">
          <a:extLst>
            <a:ext uri="{FF2B5EF4-FFF2-40B4-BE49-F238E27FC236}">
              <a16:creationId xmlns:a16="http://schemas.microsoft.com/office/drawing/2014/main" id="{00000000-0008-0000-0D00-0000E6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D00-0000E7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4" name="Text Box 7">
          <a:extLst>
            <a:ext uri="{FF2B5EF4-FFF2-40B4-BE49-F238E27FC236}">
              <a16:creationId xmlns:a16="http://schemas.microsoft.com/office/drawing/2014/main" id="{00000000-0008-0000-0D00-0000E8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5" name="Text Box 7">
          <a:extLst>
            <a:ext uri="{FF2B5EF4-FFF2-40B4-BE49-F238E27FC236}">
              <a16:creationId xmlns:a16="http://schemas.microsoft.com/office/drawing/2014/main" id="{00000000-0008-0000-0D00-0000E9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6" name="Text Box 7">
          <a:extLst>
            <a:ext uri="{FF2B5EF4-FFF2-40B4-BE49-F238E27FC236}">
              <a16:creationId xmlns:a16="http://schemas.microsoft.com/office/drawing/2014/main" id="{00000000-0008-0000-0D00-0000EA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7" name="Text Box 7">
          <a:extLst>
            <a:ext uri="{FF2B5EF4-FFF2-40B4-BE49-F238E27FC236}">
              <a16:creationId xmlns:a16="http://schemas.microsoft.com/office/drawing/2014/main" id="{00000000-0008-0000-0D00-0000EB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8" name="Text Box 7">
          <a:extLst>
            <a:ext uri="{FF2B5EF4-FFF2-40B4-BE49-F238E27FC236}">
              <a16:creationId xmlns:a16="http://schemas.microsoft.com/office/drawing/2014/main" id="{00000000-0008-0000-0D00-0000EC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49" name="Text Box 7">
          <a:extLst>
            <a:ext uri="{FF2B5EF4-FFF2-40B4-BE49-F238E27FC236}">
              <a16:creationId xmlns:a16="http://schemas.microsoft.com/office/drawing/2014/main" id="{00000000-0008-0000-0D00-0000ED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0" name="Text Box 7">
          <a:extLst>
            <a:ext uri="{FF2B5EF4-FFF2-40B4-BE49-F238E27FC236}">
              <a16:creationId xmlns:a16="http://schemas.microsoft.com/office/drawing/2014/main" id="{00000000-0008-0000-0D00-0000EE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1" name="Text Box 7">
          <a:extLst>
            <a:ext uri="{FF2B5EF4-FFF2-40B4-BE49-F238E27FC236}">
              <a16:creationId xmlns:a16="http://schemas.microsoft.com/office/drawing/2014/main" id="{00000000-0008-0000-0D00-0000EF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2" name="Text Box 7">
          <a:extLst>
            <a:ext uri="{FF2B5EF4-FFF2-40B4-BE49-F238E27FC236}">
              <a16:creationId xmlns:a16="http://schemas.microsoft.com/office/drawing/2014/main" id="{00000000-0008-0000-0D00-0000F0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3" name="Text Box 7">
          <a:extLst>
            <a:ext uri="{FF2B5EF4-FFF2-40B4-BE49-F238E27FC236}">
              <a16:creationId xmlns:a16="http://schemas.microsoft.com/office/drawing/2014/main" id="{00000000-0008-0000-0D00-0000F1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4" name="Text Box 7">
          <a:extLst>
            <a:ext uri="{FF2B5EF4-FFF2-40B4-BE49-F238E27FC236}">
              <a16:creationId xmlns:a16="http://schemas.microsoft.com/office/drawing/2014/main" id="{00000000-0008-0000-0D00-0000F2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5" name="Text Box 7">
          <a:extLst>
            <a:ext uri="{FF2B5EF4-FFF2-40B4-BE49-F238E27FC236}">
              <a16:creationId xmlns:a16="http://schemas.microsoft.com/office/drawing/2014/main" id="{00000000-0008-0000-0D00-0000F3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6" name="Text Box 7">
          <a:extLst>
            <a:ext uri="{FF2B5EF4-FFF2-40B4-BE49-F238E27FC236}">
              <a16:creationId xmlns:a16="http://schemas.microsoft.com/office/drawing/2014/main" id="{00000000-0008-0000-0D00-0000F4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7" name="Text Box 7">
          <a:extLst>
            <a:ext uri="{FF2B5EF4-FFF2-40B4-BE49-F238E27FC236}">
              <a16:creationId xmlns:a16="http://schemas.microsoft.com/office/drawing/2014/main" id="{00000000-0008-0000-0D00-0000F5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8" name="Text Box 7">
          <a:extLst>
            <a:ext uri="{FF2B5EF4-FFF2-40B4-BE49-F238E27FC236}">
              <a16:creationId xmlns:a16="http://schemas.microsoft.com/office/drawing/2014/main" id="{00000000-0008-0000-0D00-0000F6020000}"/>
            </a:ext>
          </a:extLst>
        </xdr:cNvPr>
        <xdr:cNvSpPr txBox="1">
          <a:spLocks noChangeArrowheads="1"/>
        </xdr:cNvSpPr>
      </xdr:nvSpPr>
      <xdr:spPr bwMode="auto">
        <a:xfrm>
          <a:off x="733425" y="2085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59" name="Text Box 7">
          <a:extLst>
            <a:ext uri="{FF2B5EF4-FFF2-40B4-BE49-F238E27FC236}">
              <a16:creationId xmlns:a16="http://schemas.microsoft.com/office/drawing/2014/main" id="{00000000-0008-0000-0D00-0000F7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0" name="Text Box 7">
          <a:extLst>
            <a:ext uri="{FF2B5EF4-FFF2-40B4-BE49-F238E27FC236}">
              <a16:creationId xmlns:a16="http://schemas.microsoft.com/office/drawing/2014/main" id="{00000000-0008-0000-0D00-0000F8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1" name="Text Box 7">
          <a:extLst>
            <a:ext uri="{FF2B5EF4-FFF2-40B4-BE49-F238E27FC236}">
              <a16:creationId xmlns:a16="http://schemas.microsoft.com/office/drawing/2014/main" id="{00000000-0008-0000-0D00-0000F9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2" name="Text Box 7">
          <a:extLst>
            <a:ext uri="{FF2B5EF4-FFF2-40B4-BE49-F238E27FC236}">
              <a16:creationId xmlns:a16="http://schemas.microsoft.com/office/drawing/2014/main" id="{00000000-0008-0000-0D00-0000FA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3" name="Text Box 7">
          <a:extLst>
            <a:ext uri="{FF2B5EF4-FFF2-40B4-BE49-F238E27FC236}">
              <a16:creationId xmlns:a16="http://schemas.microsoft.com/office/drawing/2014/main" id="{00000000-0008-0000-0D00-0000FB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4" name="Text Box 7">
          <a:extLst>
            <a:ext uri="{FF2B5EF4-FFF2-40B4-BE49-F238E27FC236}">
              <a16:creationId xmlns:a16="http://schemas.microsoft.com/office/drawing/2014/main" id="{00000000-0008-0000-0D00-0000FC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5" name="Text Box 7">
          <a:extLst>
            <a:ext uri="{FF2B5EF4-FFF2-40B4-BE49-F238E27FC236}">
              <a16:creationId xmlns:a16="http://schemas.microsoft.com/office/drawing/2014/main" id="{00000000-0008-0000-0D00-0000FD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6" name="Text Box 7">
          <a:extLst>
            <a:ext uri="{FF2B5EF4-FFF2-40B4-BE49-F238E27FC236}">
              <a16:creationId xmlns:a16="http://schemas.microsoft.com/office/drawing/2014/main" id="{00000000-0008-0000-0D00-0000FE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7" name="Text Box 7">
          <a:extLst>
            <a:ext uri="{FF2B5EF4-FFF2-40B4-BE49-F238E27FC236}">
              <a16:creationId xmlns:a16="http://schemas.microsoft.com/office/drawing/2014/main" id="{00000000-0008-0000-0D00-0000FF02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D00-000000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69" name="Text Box 7">
          <a:extLst>
            <a:ext uri="{FF2B5EF4-FFF2-40B4-BE49-F238E27FC236}">
              <a16:creationId xmlns:a16="http://schemas.microsoft.com/office/drawing/2014/main" id="{00000000-0008-0000-0D00-000001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0" name="Text Box 7">
          <a:extLst>
            <a:ext uri="{FF2B5EF4-FFF2-40B4-BE49-F238E27FC236}">
              <a16:creationId xmlns:a16="http://schemas.microsoft.com/office/drawing/2014/main" id="{00000000-0008-0000-0D00-000002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1" name="Text Box 7">
          <a:extLst>
            <a:ext uri="{FF2B5EF4-FFF2-40B4-BE49-F238E27FC236}">
              <a16:creationId xmlns:a16="http://schemas.microsoft.com/office/drawing/2014/main" id="{00000000-0008-0000-0D00-000003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2" name="Text Box 7">
          <a:extLst>
            <a:ext uri="{FF2B5EF4-FFF2-40B4-BE49-F238E27FC236}">
              <a16:creationId xmlns:a16="http://schemas.microsoft.com/office/drawing/2014/main" id="{00000000-0008-0000-0D00-000004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3" name="Text Box 7">
          <a:extLst>
            <a:ext uri="{FF2B5EF4-FFF2-40B4-BE49-F238E27FC236}">
              <a16:creationId xmlns:a16="http://schemas.microsoft.com/office/drawing/2014/main" id="{00000000-0008-0000-0D00-000005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4" name="Text Box 7">
          <a:extLst>
            <a:ext uri="{FF2B5EF4-FFF2-40B4-BE49-F238E27FC236}">
              <a16:creationId xmlns:a16="http://schemas.microsoft.com/office/drawing/2014/main" id="{00000000-0008-0000-0D00-000006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5" name="Text Box 7">
          <a:extLst>
            <a:ext uri="{FF2B5EF4-FFF2-40B4-BE49-F238E27FC236}">
              <a16:creationId xmlns:a16="http://schemas.microsoft.com/office/drawing/2014/main" id="{00000000-0008-0000-0D00-000007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6" name="Text Box 7">
          <a:extLst>
            <a:ext uri="{FF2B5EF4-FFF2-40B4-BE49-F238E27FC236}">
              <a16:creationId xmlns:a16="http://schemas.microsoft.com/office/drawing/2014/main" id="{00000000-0008-0000-0D00-000008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7" name="Text Box 7">
          <a:extLst>
            <a:ext uri="{FF2B5EF4-FFF2-40B4-BE49-F238E27FC236}">
              <a16:creationId xmlns:a16="http://schemas.microsoft.com/office/drawing/2014/main" id="{00000000-0008-0000-0D00-000009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8" name="Text Box 7">
          <a:extLst>
            <a:ext uri="{FF2B5EF4-FFF2-40B4-BE49-F238E27FC236}">
              <a16:creationId xmlns:a16="http://schemas.microsoft.com/office/drawing/2014/main" id="{00000000-0008-0000-0D00-00000A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79" name="Text Box 7">
          <a:extLst>
            <a:ext uri="{FF2B5EF4-FFF2-40B4-BE49-F238E27FC236}">
              <a16:creationId xmlns:a16="http://schemas.microsoft.com/office/drawing/2014/main" id="{00000000-0008-0000-0D00-00000B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80" name="Text Box 7">
          <a:extLst>
            <a:ext uri="{FF2B5EF4-FFF2-40B4-BE49-F238E27FC236}">
              <a16:creationId xmlns:a16="http://schemas.microsoft.com/office/drawing/2014/main" id="{00000000-0008-0000-0D00-00000C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81" name="Text Box 7">
          <a:extLst>
            <a:ext uri="{FF2B5EF4-FFF2-40B4-BE49-F238E27FC236}">
              <a16:creationId xmlns:a16="http://schemas.microsoft.com/office/drawing/2014/main" id="{00000000-0008-0000-0D00-00000D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742950</xdr:colOff>
      <xdr:row>6</xdr:row>
      <xdr:rowOff>9525</xdr:rowOff>
    </xdr:to>
    <xdr:sp textlink="">
      <xdr:nvSpPr>
        <xdr:cNvPr id="782" name="Text Box 7">
          <a:extLst>
            <a:ext uri="{FF2B5EF4-FFF2-40B4-BE49-F238E27FC236}">
              <a16:creationId xmlns:a16="http://schemas.microsoft.com/office/drawing/2014/main" id="{00000000-0008-0000-0D00-00000E030000}"/>
            </a:ext>
          </a:extLst>
        </xdr:cNvPr>
        <xdr:cNvSpPr txBox="1">
          <a:spLocks noChangeArrowheads="1"/>
        </xdr:cNvSpPr>
      </xdr:nvSpPr>
      <xdr:spPr bwMode="auto">
        <a:xfrm>
          <a:off x="723900" y="2085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83" name="Text Box 7">
          <a:extLst>
            <a:ext uri="{FF2B5EF4-FFF2-40B4-BE49-F238E27FC236}">
              <a16:creationId xmlns:a16="http://schemas.microsoft.com/office/drawing/2014/main" id="{00000000-0008-0000-0D00-00000F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D00-000010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85" name="Text Box 7">
          <a:extLst>
            <a:ext uri="{FF2B5EF4-FFF2-40B4-BE49-F238E27FC236}">
              <a16:creationId xmlns:a16="http://schemas.microsoft.com/office/drawing/2014/main" id="{00000000-0008-0000-0D00-000011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D00-000012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87" name="Text Box 7">
          <a:extLst>
            <a:ext uri="{FF2B5EF4-FFF2-40B4-BE49-F238E27FC236}">
              <a16:creationId xmlns:a16="http://schemas.microsoft.com/office/drawing/2014/main" id="{00000000-0008-0000-0D00-000013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D00-000014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89" name="Text Box 7">
          <a:extLst>
            <a:ext uri="{FF2B5EF4-FFF2-40B4-BE49-F238E27FC236}">
              <a16:creationId xmlns:a16="http://schemas.microsoft.com/office/drawing/2014/main" id="{00000000-0008-0000-0D00-000015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D00-000016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91" name="Text Box 7">
          <a:extLst>
            <a:ext uri="{FF2B5EF4-FFF2-40B4-BE49-F238E27FC236}">
              <a16:creationId xmlns:a16="http://schemas.microsoft.com/office/drawing/2014/main" id="{00000000-0008-0000-0D00-000017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D00-000018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18</xdr:row>
      <xdr:rowOff>76200</xdr:rowOff>
    </xdr:from>
    <xdr:to>
      <xdr:col>2</xdr:col>
      <xdr:colOff>95250</xdr:colOff>
      <xdr:row>19</xdr:row>
      <xdr:rowOff>295275</xdr:rowOff>
    </xdr:to>
    <xdr:sp textlink="">
      <xdr:nvSpPr>
        <xdr:cNvPr id="793" name="AutoShape 41">
          <a:extLst>
            <a:ext uri="{FF2B5EF4-FFF2-40B4-BE49-F238E27FC236}">
              <a16:creationId xmlns:a16="http://schemas.microsoft.com/office/drawing/2014/main" id="{00000000-0008-0000-0D00-000019030000}"/>
            </a:ext>
          </a:extLst>
        </xdr:cNvPr>
        <xdr:cNvSpPr>
          <a:spLocks/>
        </xdr:cNvSpPr>
      </xdr:nvSpPr>
      <xdr:spPr bwMode="auto">
        <a:xfrm>
          <a:off x="1647825" y="60102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94" name="Text Box 7">
          <a:extLst>
            <a:ext uri="{FF2B5EF4-FFF2-40B4-BE49-F238E27FC236}">
              <a16:creationId xmlns:a16="http://schemas.microsoft.com/office/drawing/2014/main" id="{00000000-0008-0000-0D00-00001A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95" name="Text Box 8">
          <a:extLst>
            <a:ext uri="{FF2B5EF4-FFF2-40B4-BE49-F238E27FC236}">
              <a16:creationId xmlns:a16="http://schemas.microsoft.com/office/drawing/2014/main" id="{00000000-0008-0000-0D00-00001B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96" name="Text Box 7">
          <a:extLst>
            <a:ext uri="{FF2B5EF4-FFF2-40B4-BE49-F238E27FC236}">
              <a16:creationId xmlns:a16="http://schemas.microsoft.com/office/drawing/2014/main" id="{00000000-0008-0000-0D00-00001C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97" name="Text Box 8">
          <a:extLst>
            <a:ext uri="{FF2B5EF4-FFF2-40B4-BE49-F238E27FC236}">
              <a16:creationId xmlns:a16="http://schemas.microsoft.com/office/drawing/2014/main" id="{00000000-0008-0000-0D00-00001D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798" name="Text Box 7">
          <a:extLst>
            <a:ext uri="{FF2B5EF4-FFF2-40B4-BE49-F238E27FC236}">
              <a16:creationId xmlns:a16="http://schemas.microsoft.com/office/drawing/2014/main" id="{00000000-0008-0000-0D00-00001E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799" name="Text Box 8">
          <a:extLst>
            <a:ext uri="{FF2B5EF4-FFF2-40B4-BE49-F238E27FC236}">
              <a16:creationId xmlns:a16="http://schemas.microsoft.com/office/drawing/2014/main" id="{00000000-0008-0000-0D00-00001F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00" name="Text Box 7">
          <a:extLst>
            <a:ext uri="{FF2B5EF4-FFF2-40B4-BE49-F238E27FC236}">
              <a16:creationId xmlns:a16="http://schemas.microsoft.com/office/drawing/2014/main" id="{00000000-0008-0000-0D00-000020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01" name="Text Box 8">
          <a:extLst>
            <a:ext uri="{FF2B5EF4-FFF2-40B4-BE49-F238E27FC236}">
              <a16:creationId xmlns:a16="http://schemas.microsoft.com/office/drawing/2014/main" id="{00000000-0008-0000-0D00-000021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02" name="Text Box 7">
          <a:extLst>
            <a:ext uri="{FF2B5EF4-FFF2-40B4-BE49-F238E27FC236}">
              <a16:creationId xmlns:a16="http://schemas.microsoft.com/office/drawing/2014/main" id="{00000000-0008-0000-0D00-000022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03" name="Text Box 8">
          <a:extLst>
            <a:ext uri="{FF2B5EF4-FFF2-40B4-BE49-F238E27FC236}">
              <a16:creationId xmlns:a16="http://schemas.microsoft.com/office/drawing/2014/main" id="{00000000-0008-0000-0D00-000023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04" name="Text Box 7">
          <a:extLst>
            <a:ext uri="{FF2B5EF4-FFF2-40B4-BE49-F238E27FC236}">
              <a16:creationId xmlns:a16="http://schemas.microsoft.com/office/drawing/2014/main" id="{00000000-0008-0000-0D00-000024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05" name="Text Box 8">
          <a:extLst>
            <a:ext uri="{FF2B5EF4-FFF2-40B4-BE49-F238E27FC236}">
              <a16:creationId xmlns:a16="http://schemas.microsoft.com/office/drawing/2014/main" id="{00000000-0008-0000-0D00-000025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06" name="Text Box 7">
          <a:extLst>
            <a:ext uri="{FF2B5EF4-FFF2-40B4-BE49-F238E27FC236}">
              <a16:creationId xmlns:a16="http://schemas.microsoft.com/office/drawing/2014/main" id="{00000000-0008-0000-0D00-000026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07" name="Text Box 8">
          <a:extLst>
            <a:ext uri="{FF2B5EF4-FFF2-40B4-BE49-F238E27FC236}">
              <a16:creationId xmlns:a16="http://schemas.microsoft.com/office/drawing/2014/main" id="{00000000-0008-0000-0D00-000027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D00-000028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D00-000029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10" name="Text Box 7">
          <a:extLst>
            <a:ext uri="{FF2B5EF4-FFF2-40B4-BE49-F238E27FC236}">
              <a16:creationId xmlns:a16="http://schemas.microsoft.com/office/drawing/2014/main" id="{00000000-0008-0000-0D00-00002A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11" name="Text Box 8">
          <a:extLst>
            <a:ext uri="{FF2B5EF4-FFF2-40B4-BE49-F238E27FC236}">
              <a16:creationId xmlns:a16="http://schemas.microsoft.com/office/drawing/2014/main" id="{00000000-0008-0000-0D00-00002B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12" name="Text Box 7">
          <a:extLst>
            <a:ext uri="{FF2B5EF4-FFF2-40B4-BE49-F238E27FC236}">
              <a16:creationId xmlns:a16="http://schemas.microsoft.com/office/drawing/2014/main" id="{00000000-0008-0000-0D00-00002C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13" name="Text Box 8">
          <a:extLst>
            <a:ext uri="{FF2B5EF4-FFF2-40B4-BE49-F238E27FC236}">
              <a16:creationId xmlns:a16="http://schemas.microsoft.com/office/drawing/2014/main" id="{00000000-0008-0000-0D00-00002D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14" name="Text Box 7">
          <a:extLst>
            <a:ext uri="{FF2B5EF4-FFF2-40B4-BE49-F238E27FC236}">
              <a16:creationId xmlns:a16="http://schemas.microsoft.com/office/drawing/2014/main" id="{00000000-0008-0000-0D00-00002E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15" name="Text Box 8">
          <a:extLst>
            <a:ext uri="{FF2B5EF4-FFF2-40B4-BE49-F238E27FC236}">
              <a16:creationId xmlns:a16="http://schemas.microsoft.com/office/drawing/2014/main" id="{00000000-0008-0000-0D00-00002F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16" name="Text Box 7">
          <a:extLst>
            <a:ext uri="{FF2B5EF4-FFF2-40B4-BE49-F238E27FC236}">
              <a16:creationId xmlns:a16="http://schemas.microsoft.com/office/drawing/2014/main" id="{00000000-0008-0000-0D00-000030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17" name="Text Box 8">
          <a:extLst>
            <a:ext uri="{FF2B5EF4-FFF2-40B4-BE49-F238E27FC236}">
              <a16:creationId xmlns:a16="http://schemas.microsoft.com/office/drawing/2014/main" id="{00000000-0008-0000-0D00-000031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18" name="Text Box 7">
          <a:extLst>
            <a:ext uri="{FF2B5EF4-FFF2-40B4-BE49-F238E27FC236}">
              <a16:creationId xmlns:a16="http://schemas.microsoft.com/office/drawing/2014/main" id="{00000000-0008-0000-0D00-000032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19" name="Text Box 8">
          <a:extLst>
            <a:ext uri="{FF2B5EF4-FFF2-40B4-BE49-F238E27FC236}">
              <a16:creationId xmlns:a16="http://schemas.microsoft.com/office/drawing/2014/main" id="{00000000-0008-0000-0D00-000033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20" name="Text Box 7">
          <a:extLst>
            <a:ext uri="{FF2B5EF4-FFF2-40B4-BE49-F238E27FC236}">
              <a16:creationId xmlns:a16="http://schemas.microsoft.com/office/drawing/2014/main" id="{00000000-0008-0000-0D00-000034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21" name="Text Box 8">
          <a:extLst>
            <a:ext uri="{FF2B5EF4-FFF2-40B4-BE49-F238E27FC236}">
              <a16:creationId xmlns:a16="http://schemas.microsoft.com/office/drawing/2014/main" id="{00000000-0008-0000-0D00-000035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22" name="Text Box 7">
          <a:extLst>
            <a:ext uri="{FF2B5EF4-FFF2-40B4-BE49-F238E27FC236}">
              <a16:creationId xmlns:a16="http://schemas.microsoft.com/office/drawing/2014/main" id="{00000000-0008-0000-0D00-000036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23" name="Text Box 8">
          <a:extLst>
            <a:ext uri="{FF2B5EF4-FFF2-40B4-BE49-F238E27FC236}">
              <a16:creationId xmlns:a16="http://schemas.microsoft.com/office/drawing/2014/main" id="{00000000-0008-0000-0D00-000037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24" name="Text Box 7">
          <a:extLst>
            <a:ext uri="{FF2B5EF4-FFF2-40B4-BE49-F238E27FC236}">
              <a16:creationId xmlns:a16="http://schemas.microsoft.com/office/drawing/2014/main" id="{00000000-0008-0000-0D00-000038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25" name="Text Box 8">
          <a:extLst>
            <a:ext uri="{FF2B5EF4-FFF2-40B4-BE49-F238E27FC236}">
              <a16:creationId xmlns:a16="http://schemas.microsoft.com/office/drawing/2014/main" id="{00000000-0008-0000-0D00-000039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26" name="Text Box 7">
          <a:extLst>
            <a:ext uri="{FF2B5EF4-FFF2-40B4-BE49-F238E27FC236}">
              <a16:creationId xmlns:a16="http://schemas.microsoft.com/office/drawing/2014/main" id="{00000000-0008-0000-0D00-00003A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27" name="Text Box 8">
          <a:extLst>
            <a:ext uri="{FF2B5EF4-FFF2-40B4-BE49-F238E27FC236}">
              <a16:creationId xmlns:a16="http://schemas.microsoft.com/office/drawing/2014/main" id="{00000000-0008-0000-0D00-00003B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28" name="Text Box 7">
          <a:extLst>
            <a:ext uri="{FF2B5EF4-FFF2-40B4-BE49-F238E27FC236}">
              <a16:creationId xmlns:a16="http://schemas.microsoft.com/office/drawing/2014/main" id="{00000000-0008-0000-0D00-00003C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29" name="Text Box 8">
          <a:extLst>
            <a:ext uri="{FF2B5EF4-FFF2-40B4-BE49-F238E27FC236}">
              <a16:creationId xmlns:a16="http://schemas.microsoft.com/office/drawing/2014/main" id="{00000000-0008-0000-0D00-00003D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0" name="Text Box 7">
          <a:extLst>
            <a:ext uri="{FF2B5EF4-FFF2-40B4-BE49-F238E27FC236}">
              <a16:creationId xmlns:a16="http://schemas.microsoft.com/office/drawing/2014/main" id="{00000000-0008-0000-0D00-00003E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18</xdr:row>
      <xdr:rowOff>0</xdr:rowOff>
    </xdr:from>
    <xdr:to>
      <xdr:col>2</xdr:col>
      <xdr:colOff>742950</xdr:colOff>
      <xdr:row>18</xdr:row>
      <xdr:rowOff>9525</xdr:rowOff>
    </xdr:to>
    <xdr:sp textlink="">
      <xdr:nvSpPr>
        <xdr:cNvPr id="831" name="Text Box 8">
          <a:extLst>
            <a:ext uri="{FF2B5EF4-FFF2-40B4-BE49-F238E27FC236}">
              <a16:creationId xmlns:a16="http://schemas.microsoft.com/office/drawing/2014/main" id="{00000000-0008-0000-0D00-00003F030000}"/>
            </a:ext>
          </a:extLst>
        </xdr:cNvPr>
        <xdr:cNvSpPr txBox="1">
          <a:spLocks noChangeArrowheads="1"/>
        </xdr:cNvSpPr>
      </xdr:nvSpPr>
      <xdr:spPr bwMode="auto">
        <a:xfrm>
          <a:off x="2095500" y="59340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2" name="Text Box 7">
          <a:extLst>
            <a:ext uri="{FF2B5EF4-FFF2-40B4-BE49-F238E27FC236}">
              <a16:creationId xmlns:a16="http://schemas.microsoft.com/office/drawing/2014/main" id="{00000000-0008-0000-0D00-000040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3" name="Text Box 7">
          <a:extLst>
            <a:ext uri="{FF2B5EF4-FFF2-40B4-BE49-F238E27FC236}">
              <a16:creationId xmlns:a16="http://schemas.microsoft.com/office/drawing/2014/main" id="{00000000-0008-0000-0D00-000041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4" name="Text Box 7">
          <a:extLst>
            <a:ext uri="{FF2B5EF4-FFF2-40B4-BE49-F238E27FC236}">
              <a16:creationId xmlns:a16="http://schemas.microsoft.com/office/drawing/2014/main" id="{00000000-0008-0000-0D00-000042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5" name="Text Box 7">
          <a:extLst>
            <a:ext uri="{FF2B5EF4-FFF2-40B4-BE49-F238E27FC236}">
              <a16:creationId xmlns:a16="http://schemas.microsoft.com/office/drawing/2014/main" id="{00000000-0008-0000-0D00-000043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6" name="Text Box 7">
          <a:extLst>
            <a:ext uri="{FF2B5EF4-FFF2-40B4-BE49-F238E27FC236}">
              <a16:creationId xmlns:a16="http://schemas.microsoft.com/office/drawing/2014/main" id="{00000000-0008-0000-0D00-000044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7" name="Text Box 7">
          <a:extLst>
            <a:ext uri="{FF2B5EF4-FFF2-40B4-BE49-F238E27FC236}">
              <a16:creationId xmlns:a16="http://schemas.microsoft.com/office/drawing/2014/main" id="{00000000-0008-0000-0D00-000045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8" name="Text Box 7">
          <a:extLst>
            <a:ext uri="{FF2B5EF4-FFF2-40B4-BE49-F238E27FC236}">
              <a16:creationId xmlns:a16="http://schemas.microsoft.com/office/drawing/2014/main" id="{00000000-0008-0000-0D00-000046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39" name="Text Box 7">
          <a:extLst>
            <a:ext uri="{FF2B5EF4-FFF2-40B4-BE49-F238E27FC236}">
              <a16:creationId xmlns:a16="http://schemas.microsoft.com/office/drawing/2014/main" id="{00000000-0008-0000-0D00-000047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0" name="Text Box 7">
          <a:extLst>
            <a:ext uri="{FF2B5EF4-FFF2-40B4-BE49-F238E27FC236}">
              <a16:creationId xmlns:a16="http://schemas.microsoft.com/office/drawing/2014/main" id="{00000000-0008-0000-0D00-000048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1" name="Text Box 7">
          <a:extLst>
            <a:ext uri="{FF2B5EF4-FFF2-40B4-BE49-F238E27FC236}">
              <a16:creationId xmlns:a16="http://schemas.microsoft.com/office/drawing/2014/main" id="{00000000-0008-0000-0D00-000049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2" name="Text Box 7">
          <a:extLst>
            <a:ext uri="{FF2B5EF4-FFF2-40B4-BE49-F238E27FC236}">
              <a16:creationId xmlns:a16="http://schemas.microsoft.com/office/drawing/2014/main" id="{00000000-0008-0000-0D00-00004A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3" name="Text Box 7">
          <a:extLst>
            <a:ext uri="{FF2B5EF4-FFF2-40B4-BE49-F238E27FC236}">
              <a16:creationId xmlns:a16="http://schemas.microsoft.com/office/drawing/2014/main" id="{00000000-0008-0000-0D00-00004B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4" name="Text Box 7">
          <a:extLst>
            <a:ext uri="{FF2B5EF4-FFF2-40B4-BE49-F238E27FC236}">
              <a16:creationId xmlns:a16="http://schemas.microsoft.com/office/drawing/2014/main" id="{00000000-0008-0000-0D00-00004C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5" name="Text Box 7">
          <a:extLst>
            <a:ext uri="{FF2B5EF4-FFF2-40B4-BE49-F238E27FC236}">
              <a16:creationId xmlns:a16="http://schemas.microsoft.com/office/drawing/2014/main" id="{00000000-0008-0000-0D00-00004D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6" name="Text Box 7">
          <a:extLst>
            <a:ext uri="{FF2B5EF4-FFF2-40B4-BE49-F238E27FC236}">
              <a16:creationId xmlns:a16="http://schemas.microsoft.com/office/drawing/2014/main" id="{00000000-0008-0000-0D00-00004E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7" name="Text Box 7">
          <a:extLst>
            <a:ext uri="{FF2B5EF4-FFF2-40B4-BE49-F238E27FC236}">
              <a16:creationId xmlns:a16="http://schemas.microsoft.com/office/drawing/2014/main" id="{00000000-0008-0000-0D00-00004F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D00-000050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49" name="Text Box 7">
          <a:extLst>
            <a:ext uri="{FF2B5EF4-FFF2-40B4-BE49-F238E27FC236}">
              <a16:creationId xmlns:a16="http://schemas.microsoft.com/office/drawing/2014/main" id="{00000000-0008-0000-0D00-000051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0" name="Text Box 7">
          <a:extLst>
            <a:ext uri="{FF2B5EF4-FFF2-40B4-BE49-F238E27FC236}">
              <a16:creationId xmlns:a16="http://schemas.microsoft.com/office/drawing/2014/main" id="{00000000-0008-0000-0D00-000052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1" name="Text Box 7">
          <a:extLst>
            <a:ext uri="{FF2B5EF4-FFF2-40B4-BE49-F238E27FC236}">
              <a16:creationId xmlns:a16="http://schemas.microsoft.com/office/drawing/2014/main" id="{00000000-0008-0000-0D00-000053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2" name="Text Box 7">
          <a:extLst>
            <a:ext uri="{FF2B5EF4-FFF2-40B4-BE49-F238E27FC236}">
              <a16:creationId xmlns:a16="http://schemas.microsoft.com/office/drawing/2014/main" id="{00000000-0008-0000-0D00-000054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3" name="Text Box 7">
          <a:extLst>
            <a:ext uri="{FF2B5EF4-FFF2-40B4-BE49-F238E27FC236}">
              <a16:creationId xmlns:a16="http://schemas.microsoft.com/office/drawing/2014/main" id="{00000000-0008-0000-0D00-000055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4" name="Text Box 7">
          <a:extLst>
            <a:ext uri="{FF2B5EF4-FFF2-40B4-BE49-F238E27FC236}">
              <a16:creationId xmlns:a16="http://schemas.microsoft.com/office/drawing/2014/main" id="{00000000-0008-0000-0D00-000056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5" name="Text Box 7">
          <a:extLst>
            <a:ext uri="{FF2B5EF4-FFF2-40B4-BE49-F238E27FC236}">
              <a16:creationId xmlns:a16="http://schemas.microsoft.com/office/drawing/2014/main" id="{00000000-0008-0000-0D00-000057030000}"/>
            </a:ext>
          </a:extLst>
        </xdr:cNvPr>
        <xdr:cNvSpPr txBox="1">
          <a:spLocks noChangeArrowheads="1"/>
        </xdr:cNvSpPr>
      </xdr:nvSpPr>
      <xdr:spPr bwMode="auto">
        <a:xfrm>
          <a:off x="733425" y="59340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6" name="Text Box 7">
          <a:extLst>
            <a:ext uri="{FF2B5EF4-FFF2-40B4-BE49-F238E27FC236}">
              <a16:creationId xmlns:a16="http://schemas.microsoft.com/office/drawing/2014/main" id="{00000000-0008-0000-0D00-000058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7" name="Text Box 7">
          <a:extLst>
            <a:ext uri="{FF2B5EF4-FFF2-40B4-BE49-F238E27FC236}">
              <a16:creationId xmlns:a16="http://schemas.microsoft.com/office/drawing/2014/main" id="{00000000-0008-0000-0D00-000059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8" name="Text Box 7">
          <a:extLst>
            <a:ext uri="{FF2B5EF4-FFF2-40B4-BE49-F238E27FC236}">
              <a16:creationId xmlns:a16="http://schemas.microsoft.com/office/drawing/2014/main" id="{00000000-0008-0000-0D00-00005A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59" name="Text Box 7">
          <a:extLst>
            <a:ext uri="{FF2B5EF4-FFF2-40B4-BE49-F238E27FC236}">
              <a16:creationId xmlns:a16="http://schemas.microsoft.com/office/drawing/2014/main" id="{00000000-0008-0000-0D00-00005B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0" name="Text Box 7">
          <a:extLst>
            <a:ext uri="{FF2B5EF4-FFF2-40B4-BE49-F238E27FC236}">
              <a16:creationId xmlns:a16="http://schemas.microsoft.com/office/drawing/2014/main" id="{00000000-0008-0000-0D00-00005C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1" name="Text Box 7">
          <a:extLst>
            <a:ext uri="{FF2B5EF4-FFF2-40B4-BE49-F238E27FC236}">
              <a16:creationId xmlns:a16="http://schemas.microsoft.com/office/drawing/2014/main" id="{00000000-0008-0000-0D00-00005D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2" name="Text Box 7">
          <a:extLst>
            <a:ext uri="{FF2B5EF4-FFF2-40B4-BE49-F238E27FC236}">
              <a16:creationId xmlns:a16="http://schemas.microsoft.com/office/drawing/2014/main" id="{00000000-0008-0000-0D00-00005E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3" name="Text Box 7">
          <a:extLst>
            <a:ext uri="{FF2B5EF4-FFF2-40B4-BE49-F238E27FC236}">
              <a16:creationId xmlns:a16="http://schemas.microsoft.com/office/drawing/2014/main" id="{00000000-0008-0000-0D00-00005F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4" name="Text Box 7">
          <a:extLst>
            <a:ext uri="{FF2B5EF4-FFF2-40B4-BE49-F238E27FC236}">
              <a16:creationId xmlns:a16="http://schemas.microsoft.com/office/drawing/2014/main" id="{00000000-0008-0000-0D00-000060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5" name="Text Box 7">
          <a:extLst>
            <a:ext uri="{FF2B5EF4-FFF2-40B4-BE49-F238E27FC236}">
              <a16:creationId xmlns:a16="http://schemas.microsoft.com/office/drawing/2014/main" id="{00000000-0008-0000-0D00-000061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6" name="Text Box 7">
          <a:extLst>
            <a:ext uri="{FF2B5EF4-FFF2-40B4-BE49-F238E27FC236}">
              <a16:creationId xmlns:a16="http://schemas.microsoft.com/office/drawing/2014/main" id="{00000000-0008-0000-0D00-000062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7" name="Text Box 7">
          <a:extLst>
            <a:ext uri="{FF2B5EF4-FFF2-40B4-BE49-F238E27FC236}">
              <a16:creationId xmlns:a16="http://schemas.microsoft.com/office/drawing/2014/main" id="{00000000-0008-0000-0D00-000063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8" name="Text Box 7">
          <a:extLst>
            <a:ext uri="{FF2B5EF4-FFF2-40B4-BE49-F238E27FC236}">
              <a16:creationId xmlns:a16="http://schemas.microsoft.com/office/drawing/2014/main" id="{00000000-0008-0000-0D00-000064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69" name="Text Box 7">
          <a:extLst>
            <a:ext uri="{FF2B5EF4-FFF2-40B4-BE49-F238E27FC236}">
              <a16:creationId xmlns:a16="http://schemas.microsoft.com/office/drawing/2014/main" id="{00000000-0008-0000-0D00-000065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0" name="Text Box 7">
          <a:extLst>
            <a:ext uri="{FF2B5EF4-FFF2-40B4-BE49-F238E27FC236}">
              <a16:creationId xmlns:a16="http://schemas.microsoft.com/office/drawing/2014/main" id="{00000000-0008-0000-0D00-000066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1" name="Text Box 7">
          <a:extLst>
            <a:ext uri="{FF2B5EF4-FFF2-40B4-BE49-F238E27FC236}">
              <a16:creationId xmlns:a16="http://schemas.microsoft.com/office/drawing/2014/main" id="{00000000-0008-0000-0D00-000067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2" name="Text Box 7">
          <a:extLst>
            <a:ext uri="{FF2B5EF4-FFF2-40B4-BE49-F238E27FC236}">
              <a16:creationId xmlns:a16="http://schemas.microsoft.com/office/drawing/2014/main" id="{00000000-0008-0000-0D00-000068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3" name="Text Box 7">
          <a:extLst>
            <a:ext uri="{FF2B5EF4-FFF2-40B4-BE49-F238E27FC236}">
              <a16:creationId xmlns:a16="http://schemas.microsoft.com/office/drawing/2014/main" id="{00000000-0008-0000-0D00-000069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4" name="Text Box 7">
          <a:extLst>
            <a:ext uri="{FF2B5EF4-FFF2-40B4-BE49-F238E27FC236}">
              <a16:creationId xmlns:a16="http://schemas.microsoft.com/office/drawing/2014/main" id="{00000000-0008-0000-0D00-00006A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5" name="Text Box 7">
          <a:extLst>
            <a:ext uri="{FF2B5EF4-FFF2-40B4-BE49-F238E27FC236}">
              <a16:creationId xmlns:a16="http://schemas.microsoft.com/office/drawing/2014/main" id="{00000000-0008-0000-0D00-00006B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6" name="Text Box 7">
          <a:extLst>
            <a:ext uri="{FF2B5EF4-FFF2-40B4-BE49-F238E27FC236}">
              <a16:creationId xmlns:a16="http://schemas.microsoft.com/office/drawing/2014/main" id="{00000000-0008-0000-0D00-00006C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7" name="Text Box 7">
          <a:extLst>
            <a:ext uri="{FF2B5EF4-FFF2-40B4-BE49-F238E27FC236}">
              <a16:creationId xmlns:a16="http://schemas.microsoft.com/office/drawing/2014/main" id="{00000000-0008-0000-0D00-00006D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8" name="Text Box 7">
          <a:extLst>
            <a:ext uri="{FF2B5EF4-FFF2-40B4-BE49-F238E27FC236}">
              <a16:creationId xmlns:a16="http://schemas.microsoft.com/office/drawing/2014/main" id="{00000000-0008-0000-0D00-00006E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79" name="Text Box 7">
          <a:extLst>
            <a:ext uri="{FF2B5EF4-FFF2-40B4-BE49-F238E27FC236}">
              <a16:creationId xmlns:a16="http://schemas.microsoft.com/office/drawing/2014/main" id="{00000000-0008-0000-0D00-00006F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0" name="Text Box 7">
          <a:extLst>
            <a:ext uri="{FF2B5EF4-FFF2-40B4-BE49-F238E27FC236}">
              <a16:creationId xmlns:a16="http://schemas.microsoft.com/office/drawing/2014/main" id="{00000000-0008-0000-0D00-000070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1" name="Text Box 7">
          <a:extLst>
            <a:ext uri="{FF2B5EF4-FFF2-40B4-BE49-F238E27FC236}">
              <a16:creationId xmlns:a16="http://schemas.microsoft.com/office/drawing/2014/main" id="{00000000-0008-0000-0D00-000071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2" name="Text Box 7">
          <a:extLst>
            <a:ext uri="{FF2B5EF4-FFF2-40B4-BE49-F238E27FC236}">
              <a16:creationId xmlns:a16="http://schemas.microsoft.com/office/drawing/2014/main" id="{00000000-0008-0000-0D00-000072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3" name="Text Box 7">
          <a:extLst>
            <a:ext uri="{FF2B5EF4-FFF2-40B4-BE49-F238E27FC236}">
              <a16:creationId xmlns:a16="http://schemas.microsoft.com/office/drawing/2014/main" id="{00000000-0008-0000-0D00-000073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4" name="Text Box 7">
          <a:extLst>
            <a:ext uri="{FF2B5EF4-FFF2-40B4-BE49-F238E27FC236}">
              <a16:creationId xmlns:a16="http://schemas.microsoft.com/office/drawing/2014/main" id="{00000000-0008-0000-0D00-000074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5" name="Text Box 7">
          <a:extLst>
            <a:ext uri="{FF2B5EF4-FFF2-40B4-BE49-F238E27FC236}">
              <a16:creationId xmlns:a16="http://schemas.microsoft.com/office/drawing/2014/main" id="{00000000-0008-0000-0D00-000075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6" name="Text Box 7">
          <a:extLst>
            <a:ext uri="{FF2B5EF4-FFF2-40B4-BE49-F238E27FC236}">
              <a16:creationId xmlns:a16="http://schemas.microsoft.com/office/drawing/2014/main" id="{00000000-0008-0000-0D00-000076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7" name="Text Box 7">
          <a:extLst>
            <a:ext uri="{FF2B5EF4-FFF2-40B4-BE49-F238E27FC236}">
              <a16:creationId xmlns:a16="http://schemas.microsoft.com/office/drawing/2014/main" id="{00000000-0008-0000-0D00-000077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0D00-000078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89" name="Text Box 7">
          <a:extLst>
            <a:ext uri="{FF2B5EF4-FFF2-40B4-BE49-F238E27FC236}">
              <a16:creationId xmlns:a16="http://schemas.microsoft.com/office/drawing/2014/main" id="{00000000-0008-0000-0D00-000079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0" name="Text Box 7">
          <a:extLst>
            <a:ext uri="{FF2B5EF4-FFF2-40B4-BE49-F238E27FC236}">
              <a16:creationId xmlns:a16="http://schemas.microsoft.com/office/drawing/2014/main" id="{00000000-0008-0000-0D00-00007A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1" name="Text Box 7">
          <a:extLst>
            <a:ext uri="{FF2B5EF4-FFF2-40B4-BE49-F238E27FC236}">
              <a16:creationId xmlns:a16="http://schemas.microsoft.com/office/drawing/2014/main" id="{00000000-0008-0000-0D00-00007B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2" name="Text Box 7">
          <a:extLst>
            <a:ext uri="{FF2B5EF4-FFF2-40B4-BE49-F238E27FC236}">
              <a16:creationId xmlns:a16="http://schemas.microsoft.com/office/drawing/2014/main" id="{00000000-0008-0000-0D00-00007C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3" name="Text Box 7">
          <a:extLst>
            <a:ext uri="{FF2B5EF4-FFF2-40B4-BE49-F238E27FC236}">
              <a16:creationId xmlns:a16="http://schemas.microsoft.com/office/drawing/2014/main" id="{00000000-0008-0000-0D00-00007D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4" name="Text Box 7">
          <a:extLst>
            <a:ext uri="{FF2B5EF4-FFF2-40B4-BE49-F238E27FC236}">
              <a16:creationId xmlns:a16="http://schemas.microsoft.com/office/drawing/2014/main" id="{00000000-0008-0000-0D00-00007E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5" name="Text Box 7">
          <a:extLst>
            <a:ext uri="{FF2B5EF4-FFF2-40B4-BE49-F238E27FC236}">
              <a16:creationId xmlns:a16="http://schemas.microsoft.com/office/drawing/2014/main" id="{00000000-0008-0000-0D00-00007F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6" name="Text Box 7">
          <a:extLst>
            <a:ext uri="{FF2B5EF4-FFF2-40B4-BE49-F238E27FC236}">
              <a16:creationId xmlns:a16="http://schemas.microsoft.com/office/drawing/2014/main" id="{00000000-0008-0000-0D00-000080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7" name="Text Box 7">
          <a:extLst>
            <a:ext uri="{FF2B5EF4-FFF2-40B4-BE49-F238E27FC236}">
              <a16:creationId xmlns:a16="http://schemas.microsoft.com/office/drawing/2014/main" id="{00000000-0008-0000-0D00-000081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8" name="Text Box 7">
          <a:extLst>
            <a:ext uri="{FF2B5EF4-FFF2-40B4-BE49-F238E27FC236}">
              <a16:creationId xmlns:a16="http://schemas.microsoft.com/office/drawing/2014/main" id="{00000000-0008-0000-0D00-000082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899" name="Text Box 7">
          <a:extLst>
            <a:ext uri="{FF2B5EF4-FFF2-40B4-BE49-F238E27FC236}">
              <a16:creationId xmlns:a16="http://schemas.microsoft.com/office/drawing/2014/main" id="{00000000-0008-0000-0D00-000083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0" name="Text Box 7">
          <a:extLst>
            <a:ext uri="{FF2B5EF4-FFF2-40B4-BE49-F238E27FC236}">
              <a16:creationId xmlns:a16="http://schemas.microsoft.com/office/drawing/2014/main" id="{00000000-0008-0000-0D00-000084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1" name="Text Box 7">
          <a:extLst>
            <a:ext uri="{FF2B5EF4-FFF2-40B4-BE49-F238E27FC236}">
              <a16:creationId xmlns:a16="http://schemas.microsoft.com/office/drawing/2014/main" id="{00000000-0008-0000-0D00-000085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2" name="Text Box 7">
          <a:extLst>
            <a:ext uri="{FF2B5EF4-FFF2-40B4-BE49-F238E27FC236}">
              <a16:creationId xmlns:a16="http://schemas.microsoft.com/office/drawing/2014/main" id="{00000000-0008-0000-0D00-000086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3" name="Text Box 7">
          <a:extLst>
            <a:ext uri="{FF2B5EF4-FFF2-40B4-BE49-F238E27FC236}">
              <a16:creationId xmlns:a16="http://schemas.microsoft.com/office/drawing/2014/main" id="{00000000-0008-0000-0D00-000087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4" name="Text Box 7">
          <a:extLst>
            <a:ext uri="{FF2B5EF4-FFF2-40B4-BE49-F238E27FC236}">
              <a16:creationId xmlns:a16="http://schemas.microsoft.com/office/drawing/2014/main" id="{00000000-0008-0000-0D00-000088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5" name="Text Box 7">
          <a:extLst>
            <a:ext uri="{FF2B5EF4-FFF2-40B4-BE49-F238E27FC236}">
              <a16:creationId xmlns:a16="http://schemas.microsoft.com/office/drawing/2014/main" id="{00000000-0008-0000-0D00-000089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6" name="Text Box 7">
          <a:extLst>
            <a:ext uri="{FF2B5EF4-FFF2-40B4-BE49-F238E27FC236}">
              <a16:creationId xmlns:a16="http://schemas.microsoft.com/office/drawing/2014/main" id="{00000000-0008-0000-0D00-00008A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7" name="Text Box 7">
          <a:extLst>
            <a:ext uri="{FF2B5EF4-FFF2-40B4-BE49-F238E27FC236}">
              <a16:creationId xmlns:a16="http://schemas.microsoft.com/office/drawing/2014/main" id="{00000000-0008-0000-0D00-00008B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8" name="Text Box 7">
          <a:extLst>
            <a:ext uri="{FF2B5EF4-FFF2-40B4-BE49-F238E27FC236}">
              <a16:creationId xmlns:a16="http://schemas.microsoft.com/office/drawing/2014/main" id="{00000000-0008-0000-0D00-00008C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09" name="Text Box 7">
          <a:extLst>
            <a:ext uri="{FF2B5EF4-FFF2-40B4-BE49-F238E27FC236}">
              <a16:creationId xmlns:a16="http://schemas.microsoft.com/office/drawing/2014/main" id="{00000000-0008-0000-0D00-00008D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10" name="Text Box 7">
          <a:extLst>
            <a:ext uri="{FF2B5EF4-FFF2-40B4-BE49-F238E27FC236}">
              <a16:creationId xmlns:a16="http://schemas.microsoft.com/office/drawing/2014/main" id="{00000000-0008-0000-0D00-00008E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11" name="Text Box 7">
          <a:extLst>
            <a:ext uri="{FF2B5EF4-FFF2-40B4-BE49-F238E27FC236}">
              <a16:creationId xmlns:a16="http://schemas.microsoft.com/office/drawing/2014/main" id="{00000000-0008-0000-0D00-00008F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12" name="Text Box 7">
          <a:extLst>
            <a:ext uri="{FF2B5EF4-FFF2-40B4-BE49-F238E27FC236}">
              <a16:creationId xmlns:a16="http://schemas.microsoft.com/office/drawing/2014/main" id="{00000000-0008-0000-0D00-000090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13" name="Text Box 7">
          <a:extLst>
            <a:ext uri="{FF2B5EF4-FFF2-40B4-BE49-F238E27FC236}">
              <a16:creationId xmlns:a16="http://schemas.microsoft.com/office/drawing/2014/main" id="{00000000-0008-0000-0D00-000091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14" name="Text Box 7">
          <a:extLst>
            <a:ext uri="{FF2B5EF4-FFF2-40B4-BE49-F238E27FC236}">
              <a16:creationId xmlns:a16="http://schemas.microsoft.com/office/drawing/2014/main" id="{00000000-0008-0000-0D00-000092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742950</xdr:colOff>
      <xdr:row>18</xdr:row>
      <xdr:rowOff>9525</xdr:rowOff>
    </xdr:to>
    <xdr:sp textlink="">
      <xdr:nvSpPr>
        <xdr:cNvPr id="915" name="Text Box 7">
          <a:extLst>
            <a:ext uri="{FF2B5EF4-FFF2-40B4-BE49-F238E27FC236}">
              <a16:creationId xmlns:a16="http://schemas.microsoft.com/office/drawing/2014/main" id="{00000000-0008-0000-0D00-000093030000}"/>
            </a:ext>
          </a:extLst>
        </xdr:cNvPr>
        <xdr:cNvSpPr txBox="1">
          <a:spLocks noChangeArrowheads="1"/>
        </xdr:cNvSpPr>
      </xdr:nvSpPr>
      <xdr:spPr bwMode="auto">
        <a:xfrm>
          <a:off x="723900" y="59340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16" name="Text Box 8">
          <a:extLst>
            <a:ext uri="{FF2B5EF4-FFF2-40B4-BE49-F238E27FC236}">
              <a16:creationId xmlns:a16="http://schemas.microsoft.com/office/drawing/2014/main" id="{00000000-0008-0000-0D00-000094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D00-000095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18" name="Text Box 8">
          <a:extLst>
            <a:ext uri="{FF2B5EF4-FFF2-40B4-BE49-F238E27FC236}">
              <a16:creationId xmlns:a16="http://schemas.microsoft.com/office/drawing/2014/main" id="{00000000-0008-0000-0D00-000096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19" name="Text Box 8">
          <a:extLst>
            <a:ext uri="{FF2B5EF4-FFF2-40B4-BE49-F238E27FC236}">
              <a16:creationId xmlns:a16="http://schemas.microsoft.com/office/drawing/2014/main" id="{00000000-0008-0000-0D00-000097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20" name="Text Box 7">
          <a:extLst>
            <a:ext uri="{FF2B5EF4-FFF2-40B4-BE49-F238E27FC236}">
              <a16:creationId xmlns:a16="http://schemas.microsoft.com/office/drawing/2014/main" id="{00000000-0008-0000-0D00-000098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21" name="Text Box 8">
          <a:extLst>
            <a:ext uri="{FF2B5EF4-FFF2-40B4-BE49-F238E27FC236}">
              <a16:creationId xmlns:a16="http://schemas.microsoft.com/office/drawing/2014/main" id="{00000000-0008-0000-0D00-000099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8</xdr:row>
      <xdr:rowOff>76200</xdr:rowOff>
    </xdr:from>
    <xdr:to>
      <xdr:col>2</xdr:col>
      <xdr:colOff>95250</xdr:colOff>
      <xdr:row>9</xdr:row>
      <xdr:rowOff>295275</xdr:rowOff>
    </xdr:to>
    <xdr:sp textlink="">
      <xdr:nvSpPr>
        <xdr:cNvPr id="922" name="AutoShape 41">
          <a:extLst>
            <a:ext uri="{FF2B5EF4-FFF2-40B4-BE49-F238E27FC236}">
              <a16:creationId xmlns:a16="http://schemas.microsoft.com/office/drawing/2014/main" id="{00000000-0008-0000-0D00-00009A030000}"/>
            </a:ext>
          </a:extLst>
        </xdr:cNvPr>
        <xdr:cNvSpPr>
          <a:spLocks/>
        </xdr:cNvSpPr>
      </xdr:nvSpPr>
      <xdr:spPr bwMode="auto">
        <a:xfrm>
          <a:off x="1647825" y="28098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D00-00009B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D00-00009C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25" name="Text Box 7">
          <a:extLst>
            <a:ext uri="{FF2B5EF4-FFF2-40B4-BE49-F238E27FC236}">
              <a16:creationId xmlns:a16="http://schemas.microsoft.com/office/drawing/2014/main" id="{00000000-0008-0000-0D00-00009D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26" name="Text Box 8">
          <a:extLst>
            <a:ext uri="{FF2B5EF4-FFF2-40B4-BE49-F238E27FC236}">
              <a16:creationId xmlns:a16="http://schemas.microsoft.com/office/drawing/2014/main" id="{00000000-0008-0000-0D00-00009E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27" name="Text Box 7">
          <a:extLst>
            <a:ext uri="{FF2B5EF4-FFF2-40B4-BE49-F238E27FC236}">
              <a16:creationId xmlns:a16="http://schemas.microsoft.com/office/drawing/2014/main" id="{00000000-0008-0000-0D00-00009F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28" name="Text Box 8">
          <a:extLst>
            <a:ext uri="{FF2B5EF4-FFF2-40B4-BE49-F238E27FC236}">
              <a16:creationId xmlns:a16="http://schemas.microsoft.com/office/drawing/2014/main" id="{00000000-0008-0000-0D00-0000A0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D00-0000A1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30" name="Text Box 8">
          <a:extLst>
            <a:ext uri="{FF2B5EF4-FFF2-40B4-BE49-F238E27FC236}">
              <a16:creationId xmlns:a16="http://schemas.microsoft.com/office/drawing/2014/main" id="{00000000-0008-0000-0D00-0000A2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D00-0000A3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32" name="Text Box 8">
          <a:extLst>
            <a:ext uri="{FF2B5EF4-FFF2-40B4-BE49-F238E27FC236}">
              <a16:creationId xmlns:a16="http://schemas.microsoft.com/office/drawing/2014/main" id="{00000000-0008-0000-0D00-0000A4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33" name="Text Box 7">
          <a:extLst>
            <a:ext uri="{FF2B5EF4-FFF2-40B4-BE49-F238E27FC236}">
              <a16:creationId xmlns:a16="http://schemas.microsoft.com/office/drawing/2014/main" id="{00000000-0008-0000-0D00-0000A5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34" name="Text Box 8">
          <a:extLst>
            <a:ext uri="{FF2B5EF4-FFF2-40B4-BE49-F238E27FC236}">
              <a16:creationId xmlns:a16="http://schemas.microsoft.com/office/drawing/2014/main" id="{00000000-0008-0000-0D00-0000A6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35" name="Text Box 7">
          <a:extLst>
            <a:ext uri="{FF2B5EF4-FFF2-40B4-BE49-F238E27FC236}">
              <a16:creationId xmlns:a16="http://schemas.microsoft.com/office/drawing/2014/main" id="{00000000-0008-0000-0D00-0000A7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D00-0000A8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37" name="Text Box 7">
          <a:extLst>
            <a:ext uri="{FF2B5EF4-FFF2-40B4-BE49-F238E27FC236}">
              <a16:creationId xmlns:a16="http://schemas.microsoft.com/office/drawing/2014/main" id="{00000000-0008-0000-0D00-0000A9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38" name="Text Box 8">
          <a:extLst>
            <a:ext uri="{FF2B5EF4-FFF2-40B4-BE49-F238E27FC236}">
              <a16:creationId xmlns:a16="http://schemas.microsoft.com/office/drawing/2014/main" id="{00000000-0008-0000-0D00-0000AA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39" name="Text Box 7">
          <a:extLst>
            <a:ext uri="{FF2B5EF4-FFF2-40B4-BE49-F238E27FC236}">
              <a16:creationId xmlns:a16="http://schemas.microsoft.com/office/drawing/2014/main" id="{00000000-0008-0000-0D00-0000AB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40" name="Text Box 8">
          <a:extLst>
            <a:ext uri="{FF2B5EF4-FFF2-40B4-BE49-F238E27FC236}">
              <a16:creationId xmlns:a16="http://schemas.microsoft.com/office/drawing/2014/main" id="{00000000-0008-0000-0D00-0000AC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D00-0000AD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42" name="Text Box 8">
          <a:extLst>
            <a:ext uri="{FF2B5EF4-FFF2-40B4-BE49-F238E27FC236}">
              <a16:creationId xmlns:a16="http://schemas.microsoft.com/office/drawing/2014/main" id="{00000000-0008-0000-0D00-0000AE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43" name="Text Box 8">
          <a:extLst>
            <a:ext uri="{FF2B5EF4-FFF2-40B4-BE49-F238E27FC236}">
              <a16:creationId xmlns:a16="http://schemas.microsoft.com/office/drawing/2014/main" id="{00000000-0008-0000-0D00-0000AF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44" name="Text Box 8">
          <a:extLst>
            <a:ext uri="{FF2B5EF4-FFF2-40B4-BE49-F238E27FC236}">
              <a16:creationId xmlns:a16="http://schemas.microsoft.com/office/drawing/2014/main" id="{00000000-0008-0000-0D00-0000B0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45" name="Text Box 7">
          <a:extLst>
            <a:ext uri="{FF2B5EF4-FFF2-40B4-BE49-F238E27FC236}">
              <a16:creationId xmlns:a16="http://schemas.microsoft.com/office/drawing/2014/main" id="{00000000-0008-0000-0D00-0000B1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46" name="Text Box 8">
          <a:extLst>
            <a:ext uri="{FF2B5EF4-FFF2-40B4-BE49-F238E27FC236}">
              <a16:creationId xmlns:a16="http://schemas.microsoft.com/office/drawing/2014/main" id="{00000000-0008-0000-0D00-0000B2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47" name="Text Box 7">
          <a:extLst>
            <a:ext uri="{FF2B5EF4-FFF2-40B4-BE49-F238E27FC236}">
              <a16:creationId xmlns:a16="http://schemas.microsoft.com/office/drawing/2014/main" id="{00000000-0008-0000-0D00-0000B3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48" name="Text Box 8">
          <a:extLst>
            <a:ext uri="{FF2B5EF4-FFF2-40B4-BE49-F238E27FC236}">
              <a16:creationId xmlns:a16="http://schemas.microsoft.com/office/drawing/2014/main" id="{00000000-0008-0000-0D00-0000B4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49" name="Text Box 7">
          <a:extLst>
            <a:ext uri="{FF2B5EF4-FFF2-40B4-BE49-F238E27FC236}">
              <a16:creationId xmlns:a16="http://schemas.microsoft.com/office/drawing/2014/main" id="{00000000-0008-0000-0D00-0000B5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50" name="Text Box 8">
          <a:extLst>
            <a:ext uri="{FF2B5EF4-FFF2-40B4-BE49-F238E27FC236}">
              <a16:creationId xmlns:a16="http://schemas.microsoft.com/office/drawing/2014/main" id="{00000000-0008-0000-0D00-0000B6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1" name="Text Box 7">
          <a:extLst>
            <a:ext uri="{FF2B5EF4-FFF2-40B4-BE49-F238E27FC236}">
              <a16:creationId xmlns:a16="http://schemas.microsoft.com/office/drawing/2014/main" id="{00000000-0008-0000-0D00-0000B7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952" name="Text Box 8">
          <a:extLst>
            <a:ext uri="{FF2B5EF4-FFF2-40B4-BE49-F238E27FC236}">
              <a16:creationId xmlns:a16="http://schemas.microsoft.com/office/drawing/2014/main" id="{00000000-0008-0000-0D00-0000B8030000}"/>
            </a:ext>
          </a:extLst>
        </xdr:cNvPr>
        <xdr:cNvSpPr txBox="1">
          <a:spLocks noChangeArrowheads="1"/>
        </xdr:cNvSpPr>
      </xdr:nvSpPr>
      <xdr:spPr bwMode="auto">
        <a:xfrm>
          <a:off x="2095500" y="2733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3" name="Text Box 7">
          <a:extLst>
            <a:ext uri="{FF2B5EF4-FFF2-40B4-BE49-F238E27FC236}">
              <a16:creationId xmlns:a16="http://schemas.microsoft.com/office/drawing/2014/main" id="{00000000-0008-0000-0D00-0000B9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4" name="Text Box 7">
          <a:extLst>
            <a:ext uri="{FF2B5EF4-FFF2-40B4-BE49-F238E27FC236}">
              <a16:creationId xmlns:a16="http://schemas.microsoft.com/office/drawing/2014/main" id="{00000000-0008-0000-0D00-0000BA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5" name="Text Box 7">
          <a:extLst>
            <a:ext uri="{FF2B5EF4-FFF2-40B4-BE49-F238E27FC236}">
              <a16:creationId xmlns:a16="http://schemas.microsoft.com/office/drawing/2014/main" id="{00000000-0008-0000-0D00-0000BB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6" name="Text Box 7">
          <a:extLst>
            <a:ext uri="{FF2B5EF4-FFF2-40B4-BE49-F238E27FC236}">
              <a16:creationId xmlns:a16="http://schemas.microsoft.com/office/drawing/2014/main" id="{00000000-0008-0000-0D00-0000BC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7" name="Text Box 7">
          <a:extLst>
            <a:ext uri="{FF2B5EF4-FFF2-40B4-BE49-F238E27FC236}">
              <a16:creationId xmlns:a16="http://schemas.microsoft.com/office/drawing/2014/main" id="{00000000-0008-0000-0D00-0000BD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8" name="Text Box 7">
          <a:extLst>
            <a:ext uri="{FF2B5EF4-FFF2-40B4-BE49-F238E27FC236}">
              <a16:creationId xmlns:a16="http://schemas.microsoft.com/office/drawing/2014/main" id="{00000000-0008-0000-0D00-0000BE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59" name="Text Box 7">
          <a:extLst>
            <a:ext uri="{FF2B5EF4-FFF2-40B4-BE49-F238E27FC236}">
              <a16:creationId xmlns:a16="http://schemas.microsoft.com/office/drawing/2014/main" id="{00000000-0008-0000-0D00-0000BF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0" name="Text Box 7">
          <a:extLst>
            <a:ext uri="{FF2B5EF4-FFF2-40B4-BE49-F238E27FC236}">
              <a16:creationId xmlns:a16="http://schemas.microsoft.com/office/drawing/2014/main" id="{00000000-0008-0000-0D00-0000C0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1" name="Text Box 7">
          <a:extLst>
            <a:ext uri="{FF2B5EF4-FFF2-40B4-BE49-F238E27FC236}">
              <a16:creationId xmlns:a16="http://schemas.microsoft.com/office/drawing/2014/main" id="{00000000-0008-0000-0D00-0000C1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2" name="Text Box 7">
          <a:extLst>
            <a:ext uri="{FF2B5EF4-FFF2-40B4-BE49-F238E27FC236}">
              <a16:creationId xmlns:a16="http://schemas.microsoft.com/office/drawing/2014/main" id="{00000000-0008-0000-0D00-0000C2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3" name="Text Box 7">
          <a:extLst>
            <a:ext uri="{FF2B5EF4-FFF2-40B4-BE49-F238E27FC236}">
              <a16:creationId xmlns:a16="http://schemas.microsoft.com/office/drawing/2014/main" id="{00000000-0008-0000-0D00-0000C3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4" name="Text Box 7">
          <a:extLst>
            <a:ext uri="{FF2B5EF4-FFF2-40B4-BE49-F238E27FC236}">
              <a16:creationId xmlns:a16="http://schemas.microsoft.com/office/drawing/2014/main" id="{00000000-0008-0000-0D00-0000C4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5" name="Text Box 7">
          <a:extLst>
            <a:ext uri="{FF2B5EF4-FFF2-40B4-BE49-F238E27FC236}">
              <a16:creationId xmlns:a16="http://schemas.microsoft.com/office/drawing/2014/main" id="{00000000-0008-0000-0D00-0000C5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6" name="Text Box 7">
          <a:extLst>
            <a:ext uri="{FF2B5EF4-FFF2-40B4-BE49-F238E27FC236}">
              <a16:creationId xmlns:a16="http://schemas.microsoft.com/office/drawing/2014/main" id="{00000000-0008-0000-0D00-0000C6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7" name="Text Box 7">
          <a:extLst>
            <a:ext uri="{FF2B5EF4-FFF2-40B4-BE49-F238E27FC236}">
              <a16:creationId xmlns:a16="http://schemas.microsoft.com/office/drawing/2014/main" id="{00000000-0008-0000-0D00-0000C7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D00-0000C8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69" name="Text Box 7">
          <a:extLst>
            <a:ext uri="{FF2B5EF4-FFF2-40B4-BE49-F238E27FC236}">
              <a16:creationId xmlns:a16="http://schemas.microsoft.com/office/drawing/2014/main" id="{00000000-0008-0000-0D00-0000C9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0" name="Text Box 7">
          <a:extLst>
            <a:ext uri="{FF2B5EF4-FFF2-40B4-BE49-F238E27FC236}">
              <a16:creationId xmlns:a16="http://schemas.microsoft.com/office/drawing/2014/main" id="{00000000-0008-0000-0D00-0000CA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1" name="Text Box 7">
          <a:extLst>
            <a:ext uri="{FF2B5EF4-FFF2-40B4-BE49-F238E27FC236}">
              <a16:creationId xmlns:a16="http://schemas.microsoft.com/office/drawing/2014/main" id="{00000000-0008-0000-0D00-0000CB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2" name="Text Box 7">
          <a:extLst>
            <a:ext uri="{FF2B5EF4-FFF2-40B4-BE49-F238E27FC236}">
              <a16:creationId xmlns:a16="http://schemas.microsoft.com/office/drawing/2014/main" id="{00000000-0008-0000-0D00-0000CC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3" name="Text Box 7">
          <a:extLst>
            <a:ext uri="{FF2B5EF4-FFF2-40B4-BE49-F238E27FC236}">
              <a16:creationId xmlns:a16="http://schemas.microsoft.com/office/drawing/2014/main" id="{00000000-0008-0000-0D00-0000CD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4" name="Text Box 7">
          <a:extLst>
            <a:ext uri="{FF2B5EF4-FFF2-40B4-BE49-F238E27FC236}">
              <a16:creationId xmlns:a16="http://schemas.microsoft.com/office/drawing/2014/main" id="{00000000-0008-0000-0D00-0000CE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5" name="Text Box 7">
          <a:extLst>
            <a:ext uri="{FF2B5EF4-FFF2-40B4-BE49-F238E27FC236}">
              <a16:creationId xmlns:a16="http://schemas.microsoft.com/office/drawing/2014/main" id="{00000000-0008-0000-0D00-0000CF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6" name="Text Box 7">
          <a:extLst>
            <a:ext uri="{FF2B5EF4-FFF2-40B4-BE49-F238E27FC236}">
              <a16:creationId xmlns:a16="http://schemas.microsoft.com/office/drawing/2014/main" id="{00000000-0008-0000-0D00-0000D0030000}"/>
            </a:ext>
          </a:extLst>
        </xdr:cNvPr>
        <xdr:cNvSpPr txBox="1">
          <a:spLocks noChangeArrowheads="1"/>
        </xdr:cNvSpPr>
      </xdr:nvSpPr>
      <xdr:spPr bwMode="auto">
        <a:xfrm>
          <a:off x="733425" y="2733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7" name="Text Box 7">
          <a:extLst>
            <a:ext uri="{FF2B5EF4-FFF2-40B4-BE49-F238E27FC236}">
              <a16:creationId xmlns:a16="http://schemas.microsoft.com/office/drawing/2014/main" id="{00000000-0008-0000-0D00-0000D1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8" name="Text Box 7">
          <a:extLst>
            <a:ext uri="{FF2B5EF4-FFF2-40B4-BE49-F238E27FC236}">
              <a16:creationId xmlns:a16="http://schemas.microsoft.com/office/drawing/2014/main" id="{00000000-0008-0000-0D00-0000D2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79" name="Text Box 7">
          <a:extLst>
            <a:ext uri="{FF2B5EF4-FFF2-40B4-BE49-F238E27FC236}">
              <a16:creationId xmlns:a16="http://schemas.microsoft.com/office/drawing/2014/main" id="{00000000-0008-0000-0D00-0000D3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0" name="Text Box 7">
          <a:extLst>
            <a:ext uri="{FF2B5EF4-FFF2-40B4-BE49-F238E27FC236}">
              <a16:creationId xmlns:a16="http://schemas.microsoft.com/office/drawing/2014/main" id="{00000000-0008-0000-0D00-0000D4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1" name="Text Box 7">
          <a:extLst>
            <a:ext uri="{FF2B5EF4-FFF2-40B4-BE49-F238E27FC236}">
              <a16:creationId xmlns:a16="http://schemas.microsoft.com/office/drawing/2014/main" id="{00000000-0008-0000-0D00-0000D5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2" name="Text Box 7">
          <a:extLst>
            <a:ext uri="{FF2B5EF4-FFF2-40B4-BE49-F238E27FC236}">
              <a16:creationId xmlns:a16="http://schemas.microsoft.com/office/drawing/2014/main" id="{00000000-0008-0000-0D00-0000D6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3" name="Text Box 7">
          <a:extLst>
            <a:ext uri="{FF2B5EF4-FFF2-40B4-BE49-F238E27FC236}">
              <a16:creationId xmlns:a16="http://schemas.microsoft.com/office/drawing/2014/main" id="{00000000-0008-0000-0D00-0000D7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4" name="Text Box 7">
          <a:extLst>
            <a:ext uri="{FF2B5EF4-FFF2-40B4-BE49-F238E27FC236}">
              <a16:creationId xmlns:a16="http://schemas.microsoft.com/office/drawing/2014/main" id="{00000000-0008-0000-0D00-0000D8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5" name="Text Box 7">
          <a:extLst>
            <a:ext uri="{FF2B5EF4-FFF2-40B4-BE49-F238E27FC236}">
              <a16:creationId xmlns:a16="http://schemas.microsoft.com/office/drawing/2014/main" id="{00000000-0008-0000-0D00-0000D9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6" name="Text Box 7">
          <a:extLst>
            <a:ext uri="{FF2B5EF4-FFF2-40B4-BE49-F238E27FC236}">
              <a16:creationId xmlns:a16="http://schemas.microsoft.com/office/drawing/2014/main" id="{00000000-0008-0000-0D00-0000DA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7" name="Text Box 7">
          <a:extLst>
            <a:ext uri="{FF2B5EF4-FFF2-40B4-BE49-F238E27FC236}">
              <a16:creationId xmlns:a16="http://schemas.microsoft.com/office/drawing/2014/main" id="{00000000-0008-0000-0D00-0000DB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8" name="Text Box 7">
          <a:extLst>
            <a:ext uri="{FF2B5EF4-FFF2-40B4-BE49-F238E27FC236}">
              <a16:creationId xmlns:a16="http://schemas.microsoft.com/office/drawing/2014/main" id="{00000000-0008-0000-0D00-0000DC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89" name="Text Box 7">
          <a:extLst>
            <a:ext uri="{FF2B5EF4-FFF2-40B4-BE49-F238E27FC236}">
              <a16:creationId xmlns:a16="http://schemas.microsoft.com/office/drawing/2014/main" id="{00000000-0008-0000-0D00-0000DD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0" name="Text Box 7">
          <a:extLst>
            <a:ext uri="{FF2B5EF4-FFF2-40B4-BE49-F238E27FC236}">
              <a16:creationId xmlns:a16="http://schemas.microsoft.com/office/drawing/2014/main" id="{00000000-0008-0000-0D00-0000DE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1" name="Text Box 7">
          <a:extLst>
            <a:ext uri="{FF2B5EF4-FFF2-40B4-BE49-F238E27FC236}">
              <a16:creationId xmlns:a16="http://schemas.microsoft.com/office/drawing/2014/main" id="{00000000-0008-0000-0D00-0000DF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2" name="Text Box 7">
          <a:extLst>
            <a:ext uri="{FF2B5EF4-FFF2-40B4-BE49-F238E27FC236}">
              <a16:creationId xmlns:a16="http://schemas.microsoft.com/office/drawing/2014/main" id="{00000000-0008-0000-0D00-0000E0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3" name="Text Box 7">
          <a:extLst>
            <a:ext uri="{FF2B5EF4-FFF2-40B4-BE49-F238E27FC236}">
              <a16:creationId xmlns:a16="http://schemas.microsoft.com/office/drawing/2014/main" id="{00000000-0008-0000-0D00-0000E1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4" name="Text Box 7">
          <a:extLst>
            <a:ext uri="{FF2B5EF4-FFF2-40B4-BE49-F238E27FC236}">
              <a16:creationId xmlns:a16="http://schemas.microsoft.com/office/drawing/2014/main" id="{00000000-0008-0000-0D00-0000E2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5" name="Text Box 7">
          <a:extLst>
            <a:ext uri="{FF2B5EF4-FFF2-40B4-BE49-F238E27FC236}">
              <a16:creationId xmlns:a16="http://schemas.microsoft.com/office/drawing/2014/main" id="{00000000-0008-0000-0D00-0000E3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6" name="Text Box 7">
          <a:extLst>
            <a:ext uri="{FF2B5EF4-FFF2-40B4-BE49-F238E27FC236}">
              <a16:creationId xmlns:a16="http://schemas.microsoft.com/office/drawing/2014/main" id="{00000000-0008-0000-0D00-0000E4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7" name="Text Box 7">
          <a:extLst>
            <a:ext uri="{FF2B5EF4-FFF2-40B4-BE49-F238E27FC236}">
              <a16:creationId xmlns:a16="http://schemas.microsoft.com/office/drawing/2014/main" id="{00000000-0008-0000-0D00-0000E5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8" name="Text Box 7">
          <a:extLst>
            <a:ext uri="{FF2B5EF4-FFF2-40B4-BE49-F238E27FC236}">
              <a16:creationId xmlns:a16="http://schemas.microsoft.com/office/drawing/2014/main" id="{00000000-0008-0000-0D00-0000E6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999" name="Text Box 7">
          <a:extLst>
            <a:ext uri="{FF2B5EF4-FFF2-40B4-BE49-F238E27FC236}">
              <a16:creationId xmlns:a16="http://schemas.microsoft.com/office/drawing/2014/main" id="{00000000-0008-0000-0D00-0000E7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1000" name="Text Box 7">
          <a:extLst>
            <a:ext uri="{FF2B5EF4-FFF2-40B4-BE49-F238E27FC236}">
              <a16:creationId xmlns:a16="http://schemas.microsoft.com/office/drawing/2014/main" id="{00000000-0008-0000-0D00-0000E8030000}"/>
            </a:ext>
          </a:extLst>
        </xdr:cNvPr>
        <xdr:cNvSpPr txBox="1">
          <a:spLocks noChangeArrowheads="1"/>
        </xdr:cNvSpPr>
      </xdr:nvSpPr>
      <xdr:spPr bwMode="auto">
        <a:xfrm>
          <a:off x="723900" y="2733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01" name="Text Box 7">
          <a:extLst>
            <a:ext uri="{FF2B5EF4-FFF2-40B4-BE49-F238E27FC236}">
              <a16:creationId xmlns:a16="http://schemas.microsoft.com/office/drawing/2014/main" id="{00000000-0008-0000-0D00-0000E9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02" name="Text Box 8">
          <a:extLst>
            <a:ext uri="{FF2B5EF4-FFF2-40B4-BE49-F238E27FC236}">
              <a16:creationId xmlns:a16="http://schemas.microsoft.com/office/drawing/2014/main" id="{00000000-0008-0000-0D00-0000EA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03" name="Text Box 7">
          <a:extLst>
            <a:ext uri="{FF2B5EF4-FFF2-40B4-BE49-F238E27FC236}">
              <a16:creationId xmlns:a16="http://schemas.microsoft.com/office/drawing/2014/main" id="{00000000-0008-0000-0D00-0000EB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04" name="Text Box 8">
          <a:extLst>
            <a:ext uri="{FF2B5EF4-FFF2-40B4-BE49-F238E27FC236}">
              <a16:creationId xmlns:a16="http://schemas.microsoft.com/office/drawing/2014/main" id="{00000000-0008-0000-0D00-0000EC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05" name="Text Box 7">
          <a:extLst>
            <a:ext uri="{FF2B5EF4-FFF2-40B4-BE49-F238E27FC236}">
              <a16:creationId xmlns:a16="http://schemas.microsoft.com/office/drawing/2014/main" id="{00000000-0008-0000-0D00-0000ED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06" name="Text Box 8">
          <a:extLst>
            <a:ext uri="{FF2B5EF4-FFF2-40B4-BE49-F238E27FC236}">
              <a16:creationId xmlns:a16="http://schemas.microsoft.com/office/drawing/2014/main" id="{00000000-0008-0000-0D00-0000EE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07" name="Text Box 7">
          <a:extLst>
            <a:ext uri="{FF2B5EF4-FFF2-40B4-BE49-F238E27FC236}">
              <a16:creationId xmlns:a16="http://schemas.microsoft.com/office/drawing/2014/main" id="{00000000-0008-0000-0D00-0000EF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08" name="Text Box 8">
          <a:extLst>
            <a:ext uri="{FF2B5EF4-FFF2-40B4-BE49-F238E27FC236}">
              <a16:creationId xmlns:a16="http://schemas.microsoft.com/office/drawing/2014/main" id="{00000000-0008-0000-0D00-0000F0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09" name="Text Box 7">
          <a:extLst>
            <a:ext uri="{FF2B5EF4-FFF2-40B4-BE49-F238E27FC236}">
              <a16:creationId xmlns:a16="http://schemas.microsoft.com/office/drawing/2014/main" id="{00000000-0008-0000-0D00-0000F1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10" name="Text Box 8">
          <a:extLst>
            <a:ext uri="{FF2B5EF4-FFF2-40B4-BE49-F238E27FC236}">
              <a16:creationId xmlns:a16="http://schemas.microsoft.com/office/drawing/2014/main" id="{00000000-0008-0000-0D00-0000F2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20</xdr:row>
      <xdr:rowOff>76200</xdr:rowOff>
    </xdr:from>
    <xdr:to>
      <xdr:col>2</xdr:col>
      <xdr:colOff>95250</xdr:colOff>
      <xdr:row>21</xdr:row>
      <xdr:rowOff>295275</xdr:rowOff>
    </xdr:to>
    <xdr:sp textlink="">
      <xdr:nvSpPr>
        <xdr:cNvPr id="1011" name="AutoShape 41">
          <a:extLst>
            <a:ext uri="{FF2B5EF4-FFF2-40B4-BE49-F238E27FC236}">
              <a16:creationId xmlns:a16="http://schemas.microsoft.com/office/drawing/2014/main" id="{00000000-0008-0000-0D00-0000F3030000}"/>
            </a:ext>
          </a:extLst>
        </xdr:cNvPr>
        <xdr:cNvSpPr>
          <a:spLocks/>
        </xdr:cNvSpPr>
      </xdr:nvSpPr>
      <xdr:spPr bwMode="auto">
        <a:xfrm>
          <a:off x="1647825" y="66579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12" name="Text Box 7">
          <a:extLst>
            <a:ext uri="{FF2B5EF4-FFF2-40B4-BE49-F238E27FC236}">
              <a16:creationId xmlns:a16="http://schemas.microsoft.com/office/drawing/2014/main" id="{00000000-0008-0000-0D00-0000F4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D00-0000F5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14" name="Text Box 7">
          <a:extLst>
            <a:ext uri="{FF2B5EF4-FFF2-40B4-BE49-F238E27FC236}">
              <a16:creationId xmlns:a16="http://schemas.microsoft.com/office/drawing/2014/main" id="{00000000-0008-0000-0D00-0000F6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15" name="Text Box 8">
          <a:extLst>
            <a:ext uri="{FF2B5EF4-FFF2-40B4-BE49-F238E27FC236}">
              <a16:creationId xmlns:a16="http://schemas.microsoft.com/office/drawing/2014/main" id="{00000000-0008-0000-0D00-0000F7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16" name="Text Box 7">
          <a:extLst>
            <a:ext uri="{FF2B5EF4-FFF2-40B4-BE49-F238E27FC236}">
              <a16:creationId xmlns:a16="http://schemas.microsoft.com/office/drawing/2014/main" id="{00000000-0008-0000-0D00-0000F8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17" name="Text Box 8">
          <a:extLst>
            <a:ext uri="{FF2B5EF4-FFF2-40B4-BE49-F238E27FC236}">
              <a16:creationId xmlns:a16="http://schemas.microsoft.com/office/drawing/2014/main" id="{00000000-0008-0000-0D00-0000F9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18" name="Text Box 7">
          <a:extLst>
            <a:ext uri="{FF2B5EF4-FFF2-40B4-BE49-F238E27FC236}">
              <a16:creationId xmlns:a16="http://schemas.microsoft.com/office/drawing/2014/main" id="{00000000-0008-0000-0D00-0000FA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19" name="Text Box 8">
          <a:extLst>
            <a:ext uri="{FF2B5EF4-FFF2-40B4-BE49-F238E27FC236}">
              <a16:creationId xmlns:a16="http://schemas.microsoft.com/office/drawing/2014/main" id="{00000000-0008-0000-0D00-0000FB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20" name="Text Box 7">
          <a:extLst>
            <a:ext uri="{FF2B5EF4-FFF2-40B4-BE49-F238E27FC236}">
              <a16:creationId xmlns:a16="http://schemas.microsoft.com/office/drawing/2014/main" id="{00000000-0008-0000-0D00-0000FC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21" name="Text Box 8">
          <a:extLst>
            <a:ext uri="{FF2B5EF4-FFF2-40B4-BE49-F238E27FC236}">
              <a16:creationId xmlns:a16="http://schemas.microsoft.com/office/drawing/2014/main" id="{00000000-0008-0000-0D00-0000FD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22" name="Text Box 7">
          <a:extLst>
            <a:ext uri="{FF2B5EF4-FFF2-40B4-BE49-F238E27FC236}">
              <a16:creationId xmlns:a16="http://schemas.microsoft.com/office/drawing/2014/main" id="{00000000-0008-0000-0D00-0000FE03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D00-0000FF03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24" name="Text Box 7">
          <a:extLst>
            <a:ext uri="{FF2B5EF4-FFF2-40B4-BE49-F238E27FC236}">
              <a16:creationId xmlns:a16="http://schemas.microsoft.com/office/drawing/2014/main" id="{00000000-0008-0000-0D00-000000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25" name="Text Box 8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26" name="Text Box 7">
          <a:extLst>
            <a:ext uri="{FF2B5EF4-FFF2-40B4-BE49-F238E27FC236}">
              <a16:creationId xmlns:a16="http://schemas.microsoft.com/office/drawing/2014/main" id="{00000000-0008-0000-0D00-000002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27" name="Text Box 8">
          <a:extLst>
            <a:ext uri="{FF2B5EF4-FFF2-40B4-BE49-F238E27FC236}">
              <a16:creationId xmlns:a16="http://schemas.microsoft.com/office/drawing/2014/main" id="{00000000-0008-0000-0D00-000003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28" name="Text Box 7">
          <a:extLst>
            <a:ext uri="{FF2B5EF4-FFF2-40B4-BE49-F238E27FC236}">
              <a16:creationId xmlns:a16="http://schemas.microsoft.com/office/drawing/2014/main" id="{00000000-0008-0000-0D00-000004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29" name="Text Box 8">
          <a:extLst>
            <a:ext uri="{FF2B5EF4-FFF2-40B4-BE49-F238E27FC236}">
              <a16:creationId xmlns:a16="http://schemas.microsoft.com/office/drawing/2014/main" id="{00000000-0008-0000-0D00-000005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30" name="Text Box 7">
          <a:extLst>
            <a:ext uri="{FF2B5EF4-FFF2-40B4-BE49-F238E27FC236}">
              <a16:creationId xmlns:a16="http://schemas.microsoft.com/office/drawing/2014/main" id="{00000000-0008-0000-0D00-000006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D00-000007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32" name="Text Box 7">
          <a:extLst>
            <a:ext uri="{FF2B5EF4-FFF2-40B4-BE49-F238E27FC236}">
              <a16:creationId xmlns:a16="http://schemas.microsoft.com/office/drawing/2014/main" id="{00000000-0008-0000-0D00-000008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33" name="Text Box 8">
          <a:extLst>
            <a:ext uri="{FF2B5EF4-FFF2-40B4-BE49-F238E27FC236}">
              <a16:creationId xmlns:a16="http://schemas.microsoft.com/office/drawing/2014/main" id="{00000000-0008-0000-0D00-000009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34" name="Text Box 7">
          <a:extLst>
            <a:ext uri="{FF2B5EF4-FFF2-40B4-BE49-F238E27FC236}">
              <a16:creationId xmlns:a16="http://schemas.microsoft.com/office/drawing/2014/main" id="{00000000-0008-0000-0D00-00000A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35" name="Text Box 8">
          <a:extLst>
            <a:ext uri="{FF2B5EF4-FFF2-40B4-BE49-F238E27FC236}">
              <a16:creationId xmlns:a16="http://schemas.microsoft.com/office/drawing/2014/main" id="{00000000-0008-0000-0D00-00000B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36" name="Text Box 7">
          <a:extLst>
            <a:ext uri="{FF2B5EF4-FFF2-40B4-BE49-F238E27FC236}">
              <a16:creationId xmlns:a16="http://schemas.microsoft.com/office/drawing/2014/main" id="{00000000-0008-0000-0D00-00000C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37" name="Text Box 8">
          <a:extLst>
            <a:ext uri="{FF2B5EF4-FFF2-40B4-BE49-F238E27FC236}">
              <a16:creationId xmlns:a16="http://schemas.microsoft.com/office/drawing/2014/main" id="{00000000-0008-0000-0D00-00000D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38" name="Text Box 7">
          <a:extLst>
            <a:ext uri="{FF2B5EF4-FFF2-40B4-BE49-F238E27FC236}">
              <a16:creationId xmlns:a16="http://schemas.microsoft.com/office/drawing/2014/main" id="{00000000-0008-0000-0D00-00000E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39" name="Text Box 8">
          <a:extLst>
            <a:ext uri="{FF2B5EF4-FFF2-40B4-BE49-F238E27FC236}">
              <a16:creationId xmlns:a16="http://schemas.microsoft.com/office/drawing/2014/main" id="{00000000-0008-0000-0D00-00000F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40" name="Text Box 7">
          <a:extLst>
            <a:ext uri="{FF2B5EF4-FFF2-40B4-BE49-F238E27FC236}">
              <a16:creationId xmlns:a16="http://schemas.microsoft.com/office/drawing/2014/main" id="{00000000-0008-0000-0D00-000010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41" name="Text Box 8">
          <a:extLst>
            <a:ext uri="{FF2B5EF4-FFF2-40B4-BE49-F238E27FC236}">
              <a16:creationId xmlns:a16="http://schemas.microsoft.com/office/drawing/2014/main" id="{00000000-0008-0000-0D00-000011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42" name="Text Box 7">
          <a:extLst>
            <a:ext uri="{FF2B5EF4-FFF2-40B4-BE49-F238E27FC236}">
              <a16:creationId xmlns:a16="http://schemas.microsoft.com/office/drawing/2014/main" id="{00000000-0008-0000-0D00-000012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43" name="Text Box 8">
          <a:extLst>
            <a:ext uri="{FF2B5EF4-FFF2-40B4-BE49-F238E27FC236}">
              <a16:creationId xmlns:a16="http://schemas.microsoft.com/office/drawing/2014/main" id="{00000000-0008-0000-0D00-000013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44" name="Text Box 7">
          <a:extLst>
            <a:ext uri="{FF2B5EF4-FFF2-40B4-BE49-F238E27FC236}">
              <a16:creationId xmlns:a16="http://schemas.microsoft.com/office/drawing/2014/main" id="{00000000-0008-0000-0D00-000014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45" name="Text Box 8">
          <a:extLst>
            <a:ext uri="{FF2B5EF4-FFF2-40B4-BE49-F238E27FC236}">
              <a16:creationId xmlns:a16="http://schemas.microsoft.com/office/drawing/2014/main" id="{00000000-0008-0000-0D00-000015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46" name="Text Box 7">
          <a:extLst>
            <a:ext uri="{FF2B5EF4-FFF2-40B4-BE49-F238E27FC236}">
              <a16:creationId xmlns:a16="http://schemas.microsoft.com/office/drawing/2014/main" id="{00000000-0008-0000-0D00-000016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47" name="Text Box 8">
          <a:extLst>
            <a:ext uri="{FF2B5EF4-FFF2-40B4-BE49-F238E27FC236}">
              <a16:creationId xmlns:a16="http://schemas.microsoft.com/office/drawing/2014/main" id="{00000000-0008-0000-0D00-000017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D00-000018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D00-000019040000}"/>
            </a:ext>
          </a:extLst>
        </xdr:cNvPr>
        <xdr:cNvSpPr txBox="1">
          <a:spLocks noChangeArrowheads="1"/>
        </xdr:cNvSpPr>
      </xdr:nvSpPr>
      <xdr:spPr bwMode="auto">
        <a:xfrm>
          <a:off x="2095500" y="65817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0" name="Text Box 7">
          <a:extLst>
            <a:ext uri="{FF2B5EF4-FFF2-40B4-BE49-F238E27FC236}">
              <a16:creationId xmlns:a16="http://schemas.microsoft.com/office/drawing/2014/main" id="{00000000-0008-0000-0D00-00001A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D00-00001B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2" name="Text Box 7">
          <a:extLst>
            <a:ext uri="{FF2B5EF4-FFF2-40B4-BE49-F238E27FC236}">
              <a16:creationId xmlns:a16="http://schemas.microsoft.com/office/drawing/2014/main" id="{00000000-0008-0000-0D00-00001C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3" name="Text Box 7">
          <a:extLst>
            <a:ext uri="{FF2B5EF4-FFF2-40B4-BE49-F238E27FC236}">
              <a16:creationId xmlns:a16="http://schemas.microsoft.com/office/drawing/2014/main" id="{00000000-0008-0000-0D00-00001D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4" name="Text Box 7">
          <a:extLst>
            <a:ext uri="{FF2B5EF4-FFF2-40B4-BE49-F238E27FC236}">
              <a16:creationId xmlns:a16="http://schemas.microsoft.com/office/drawing/2014/main" id="{00000000-0008-0000-0D00-00001E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5" name="Text Box 7">
          <a:extLst>
            <a:ext uri="{FF2B5EF4-FFF2-40B4-BE49-F238E27FC236}">
              <a16:creationId xmlns:a16="http://schemas.microsoft.com/office/drawing/2014/main" id="{00000000-0008-0000-0D00-00001F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6" name="Text Box 7">
          <a:extLst>
            <a:ext uri="{FF2B5EF4-FFF2-40B4-BE49-F238E27FC236}">
              <a16:creationId xmlns:a16="http://schemas.microsoft.com/office/drawing/2014/main" id="{00000000-0008-0000-0D00-000020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7" name="Text Box 7">
          <a:extLst>
            <a:ext uri="{FF2B5EF4-FFF2-40B4-BE49-F238E27FC236}">
              <a16:creationId xmlns:a16="http://schemas.microsoft.com/office/drawing/2014/main" id="{00000000-0008-0000-0D00-000021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8" name="Text Box 7">
          <a:extLst>
            <a:ext uri="{FF2B5EF4-FFF2-40B4-BE49-F238E27FC236}">
              <a16:creationId xmlns:a16="http://schemas.microsoft.com/office/drawing/2014/main" id="{00000000-0008-0000-0D00-000022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59" name="Text Box 7">
          <a:extLst>
            <a:ext uri="{FF2B5EF4-FFF2-40B4-BE49-F238E27FC236}">
              <a16:creationId xmlns:a16="http://schemas.microsoft.com/office/drawing/2014/main" id="{00000000-0008-0000-0D00-000023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0" name="Text Box 7">
          <a:extLst>
            <a:ext uri="{FF2B5EF4-FFF2-40B4-BE49-F238E27FC236}">
              <a16:creationId xmlns:a16="http://schemas.microsoft.com/office/drawing/2014/main" id="{00000000-0008-0000-0D00-000024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1" name="Text Box 7">
          <a:extLst>
            <a:ext uri="{FF2B5EF4-FFF2-40B4-BE49-F238E27FC236}">
              <a16:creationId xmlns:a16="http://schemas.microsoft.com/office/drawing/2014/main" id="{00000000-0008-0000-0D00-000025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2" name="Text Box 7">
          <a:extLst>
            <a:ext uri="{FF2B5EF4-FFF2-40B4-BE49-F238E27FC236}">
              <a16:creationId xmlns:a16="http://schemas.microsoft.com/office/drawing/2014/main" id="{00000000-0008-0000-0D00-000026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3" name="Text Box 7">
          <a:extLst>
            <a:ext uri="{FF2B5EF4-FFF2-40B4-BE49-F238E27FC236}">
              <a16:creationId xmlns:a16="http://schemas.microsoft.com/office/drawing/2014/main" id="{00000000-0008-0000-0D00-000027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4" name="Text Box 7">
          <a:extLst>
            <a:ext uri="{FF2B5EF4-FFF2-40B4-BE49-F238E27FC236}">
              <a16:creationId xmlns:a16="http://schemas.microsoft.com/office/drawing/2014/main" id="{00000000-0008-0000-0D00-000028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5" name="Text Box 7">
          <a:extLst>
            <a:ext uri="{FF2B5EF4-FFF2-40B4-BE49-F238E27FC236}">
              <a16:creationId xmlns:a16="http://schemas.microsoft.com/office/drawing/2014/main" id="{00000000-0008-0000-0D00-000029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6" name="Text Box 7">
          <a:extLst>
            <a:ext uri="{FF2B5EF4-FFF2-40B4-BE49-F238E27FC236}">
              <a16:creationId xmlns:a16="http://schemas.microsoft.com/office/drawing/2014/main" id="{00000000-0008-0000-0D00-00002A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7" name="Text Box 7">
          <a:extLst>
            <a:ext uri="{FF2B5EF4-FFF2-40B4-BE49-F238E27FC236}">
              <a16:creationId xmlns:a16="http://schemas.microsoft.com/office/drawing/2014/main" id="{00000000-0008-0000-0D00-00002B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8" name="Text Box 7">
          <a:extLst>
            <a:ext uri="{FF2B5EF4-FFF2-40B4-BE49-F238E27FC236}">
              <a16:creationId xmlns:a16="http://schemas.microsoft.com/office/drawing/2014/main" id="{00000000-0008-0000-0D00-00002C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69" name="Text Box 7">
          <a:extLst>
            <a:ext uri="{FF2B5EF4-FFF2-40B4-BE49-F238E27FC236}">
              <a16:creationId xmlns:a16="http://schemas.microsoft.com/office/drawing/2014/main" id="{00000000-0008-0000-0D00-00002D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0" name="Text Box 7">
          <a:extLst>
            <a:ext uri="{FF2B5EF4-FFF2-40B4-BE49-F238E27FC236}">
              <a16:creationId xmlns:a16="http://schemas.microsoft.com/office/drawing/2014/main" id="{00000000-0008-0000-0D00-00002E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1" name="Text Box 7">
          <a:extLst>
            <a:ext uri="{FF2B5EF4-FFF2-40B4-BE49-F238E27FC236}">
              <a16:creationId xmlns:a16="http://schemas.microsoft.com/office/drawing/2014/main" id="{00000000-0008-0000-0D00-00002F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2" name="Text Box 7">
          <a:extLst>
            <a:ext uri="{FF2B5EF4-FFF2-40B4-BE49-F238E27FC236}">
              <a16:creationId xmlns:a16="http://schemas.microsoft.com/office/drawing/2014/main" id="{00000000-0008-0000-0D00-000030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3" name="Text Box 7">
          <a:extLst>
            <a:ext uri="{FF2B5EF4-FFF2-40B4-BE49-F238E27FC236}">
              <a16:creationId xmlns:a16="http://schemas.microsoft.com/office/drawing/2014/main" id="{00000000-0008-0000-0D00-000031040000}"/>
            </a:ext>
          </a:extLst>
        </xdr:cNvPr>
        <xdr:cNvSpPr txBox="1">
          <a:spLocks noChangeArrowheads="1"/>
        </xdr:cNvSpPr>
      </xdr:nvSpPr>
      <xdr:spPr bwMode="auto">
        <a:xfrm>
          <a:off x="733425" y="65817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4" name="Text Box 7">
          <a:extLst>
            <a:ext uri="{FF2B5EF4-FFF2-40B4-BE49-F238E27FC236}">
              <a16:creationId xmlns:a16="http://schemas.microsoft.com/office/drawing/2014/main" id="{00000000-0008-0000-0D00-000032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5" name="Text Box 7">
          <a:extLst>
            <a:ext uri="{FF2B5EF4-FFF2-40B4-BE49-F238E27FC236}">
              <a16:creationId xmlns:a16="http://schemas.microsoft.com/office/drawing/2014/main" id="{00000000-0008-0000-0D00-000033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6" name="Text Box 7">
          <a:extLst>
            <a:ext uri="{FF2B5EF4-FFF2-40B4-BE49-F238E27FC236}">
              <a16:creationId xmlns:a16="http://schemas.microsoft.com/office/drawing/2014/main" id="{00000000-0008-0000-0D00-000034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7" name="Text Box 7">
          <a:extLst>
            <a:ext uri="{FF2B5EF4-FFF2-40B4-BE49-F238E27FC236}">
              <a16:creationId xmlns:a16="http://schemas.microsoft.com/office/drawing/2014/main" id="{00000000-0008-0000-0D00-000035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8" name="Text Box 7">
          <a:extLst>
            <a:ext uri="{FF2B5EF4-FFF2-40B4-BE49-F238E27FC236}">
              <a16:creationId xmlns:a16="http://schemas.microsoft.com/office/drawing/2014/main" id="{00000000-0008-0000-0D00-000036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79" name="Text Box 7">
          <a:extLst>
            <a:ext uri="{FF2B5EF4-FFF2-40B4-BE49-F238E27FC236}">
              <a16:creationId xmlns:a16="http://schemas.microsoft.com/office/drawing/2014/main" id="{00000000-0008-0000-0D00-000037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0" name="Text Box 7">
          <a:extLst>
            <a:ext uri="{FF2B5EF4-FFF2-40B4-BE49-F238E27FC236}">
              <a16:creationId xmlns:a16="http://schemas.microsoft.com/office/drawing/2014/main" id="{00000000-0008-0000-0D00-000038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1" name="Text Box 7">
          <a:extLst>
            <a:ext uri="{FF2B5EF4-FFF2-40B4-BE49-F238E27FC236}">
              <a16:creationId xmlns:a16="http://schemas.microsoft.com/office/drawing/2014/main" id="{00000000-0008-0000-0D00-000039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2" name="Text Box 7">
          <a:extLst>
            <a:ext uri="{FF2B5EF4-FFF2-40B4-BE49-F238E27FC236}">
              <a16:creationId xmlns:a16="http://schemas.microsoft.com/office/drawing/2014/main" id="{00000000-0008-0000-0D00-00003A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3" name="Text Box 7">
          <a:extLst>
            <a:ext uri="{FF2B5EF4-FFF2-40B4-BE49-F238E27FC236}">
              <a16:creationId xmlns:a16="http://schemas.microsoft.com/office/drawing/2014/main" id="{00000000-0008-0000-0D00-00003B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4" name="Text Box 7">
          <a:extLst>
            <a:ext uri="{FF2B5EF4-FFF2-40B4-BE49-F238E27FC236}">
              <a16:creationId xmlns:a16="http://schemas.microsoft.com/office/drawing/2014/main" id="{00000000-0008-0000-0D00-00003C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5" name="Text Box 7">
          <a:extLst>
            <a:ext uri="{FF2B5EF4-FFF2-40B4-BE49-F238E27FC236}">
              <a16:creationId xmlns:a16="http://schemas.microsoft.com/office/drawing/2014/main" id="{00000000-0008-0000-0D00-00003D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6" name="Text Box 7">
          <a:extLst>
            <a:ext uri="{FF2B5EF4-FFF2-40B4-BE49-F238E27FC236}">
              <a16:creationId xmlns:a16="http://schemas.microsoft.com/office/drawing/2014/main" id="{00000000-0008-0000-0D00-00003E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7" name="Text Box 7">
          <a:extLst>
            <a:ext uri="{FF2B5EF4-FFF2-40B4-BE49-F238E27FC236}">
              <a16:creationId xmlns:a16="http://schemas.microsoft.com/office/drawing/2014/main" id="{00000000-0008-0000-0D00-00003F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D00-000040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89" name="Text Box 7">
          <a:extLst>
            <a:ext uri="{FF2B5EF4-FFF2-40B4-BE49-F238E27FC236}">
              <a16:creationId xmlns:a16="http://schemas.microsoft.com/office/drawing/2014/main" id="{00000000-0008-0000-0D00-000041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0" name="Text Box 7">
          <a:extLst>
            <a:ext uri="{FF2B5EF4-FFF2-40B4-BE49-F238E27FC236}">
              <a16:creationId xmlns:a16="http://schemas.microsoft.com/office/drawing/2014/main" id="{00000000-0008-0000-0D00-000042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1" name="Text Box 7">
          <a:extLst>
            <a:ext uri="{FF2B5EF4-FFF2-40B4-BE49-F238E27FC236}">
              <a16:creationId xmlns:a16="http://schemas.microsoft.com/office/drawing/2014/main" id="{00000000-0008-0000-0D00-000043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2" name="Text Box 7">
          <a:extLst>
            <a:ext uri="{FF2B5EF4-FFF2-40B4-BE49-F238E27FC236}">
              <a16:creationId xmlns:a16="http://schemas.microsoft.com/office/drawing/2014/main" id="{00000000-0008-0000-0D00-000044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3" name="Text Box 7">
          <a:extLst>
            <a:ext uri="{FF2B5EF4-FFF2-40B4-BE49-F238E27FC236}">
              <a16:creationId xmlns:a16="http://schemas.microsoft.com/office/drawing/2014/main" id="{00000000-0008-0000-0D00-000045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4" name="Text Box 7">
          <a:extLst>
            <a:ext uri="{FF2B5EF4-FFF2-40B4-BE49-F238E27FC236}">
              <a16:creationId xmlns:a16="http://schemas.microsoft.com/office/drawing/2014/main" id="{00000000-0008-0000-0D00-000046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5" name="Text Box 7">
          <a:extLst>
            <a:ext uri="{FF2B5EF4-FFF2-40B4-BE49-F238E27FC236}">
              <a16:creationId xmlns:a16="http://schemas.microsoft.com/office/drawing/2014/main" id="{00000000-0008-0000-0D00-000047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6" name="Text Box 7">
          <a:extLst>
            <a:ext uri="{FF2B5EF4-FFF2-40B4-BE49-F238E27FC236}">
              <a16:creationId xmlns:a16="http://schemas.microsoft.com/office/drawing/2014/main" id="{00000000-0008-0000-0D00-000048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7" name="Text Box 7">
          <a:extLst>
            <a:ext uri="{FF2B5EF4-FFF2-40B4-BE49-F238E27FC236}">
              <a16:creationId xmlns:a16="http://schemas.microsoft.com/office/drawing/2014/main" id="{00000000-0008-0000-0D00-000049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8" name="Text Box 7">
          <a:extLst>
            <a:ext uri="{FF2B5EF4-FFF2-40B4-BE49-F238E27FC236}">
              <a16:creationId xmlns:a16="http://schemas.microsoft.com/office/drawing/2014/main" id="{00000000-0008-0000-0D00-00004A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099" name="Text Box 7">
          <a:extLst>
            <a:ext uri="{FF2B5EF4-FFF2-40B4-BE49-F238E27FC236}">
              <a16:creationId xmlns:a16="http://schemas.microsoft.com/office/drawing/2014/main" id="{00000000-0008-0000-0D00-00004B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0" name="Text Box 7">
          <a:extLst>
            <a:ext uri="{FF2B5EF4-FFF2-40B4-BE49-F238E27FC236}">
              <a16:creationId xmlns:a16="http://schemas.microsoft.com/office/drawing/2014/main" id="{00000000-0008-0000-0D00-00004C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1" name="Text Box 7">
          <a:extLst>
            <a:ext uri="{FF2B5EF4-FFF2-40B4-BE49-F238E27FC236}">
              <a16:creationId xmlns:a16="http://schemas.microsoft.com/office/drawing/2014/main" id="{00000000-0008-0000-0D00-00004D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2" name="Text Box 7">
          <a:extLst>
            <a:ext uri="{FF2B5EF4-FFF2-40B4-BE49-F238E27FC236}">
              <a16:creationId xmlns:a16="http://schemas.microsoft.com/office/drawing/2014/main" id="{00000000-0008-0000-0D00-00004E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3" name="Text Box 7">
          <a:extLst>
            <a:ext uri="{FF2B5EF4-FFF2-40B4-BE49-F238E27FC236}">
              <a16:creationId xmlns:a16="http://schemas.microsoft.com/office/drawing/2014/main" id="{00000000-0008-0000-0D00-00004F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4" name="Text Box 7">
          <a:extLst>
            <a:ext uri="{FF2B5EF4-FFF2-40B4-BE49-F238E27FC236}">
              <a16:creationId xmlns:a16="http://schemas.microsoft.com/office/drawing/2014/main" id="{00000000-0008-0000-0D00-000050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5" name="Text Box 7">
          <a:extLst>
            <a:ext uri="{FF2B5EF4-FFF2-40B4-BE49-F238E27FC236}">
              <a16:creationId xmlns:a16="http://schemas.microsoft.com/office/drawing/2014/main" id="{00000000-0008-0000-0D00-000051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6" name="Text Box 7">
          <a:extLst>
            <a:ext uri="{FF2B5EF4-FFF2-40B4-BE49-F238E27FC236}">
              <a16:creationId xmlns:a16="http://schemas.microsoft.com/office/drawing/2014/main" id="{00000000-0008-0000-0D00-000052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7" name="Text Box 7">
          <a:extLst>
            <a:ext uri="{FF2B5EF4-FFF2-40B4-BE49-F238E27FC236}">
              <a16:creationId xmlns:a16="http://schemas.microsoft.com/office/drawing/2014/main" id="{00000000-0008-0000-0D00-000053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8" name="Text Box 7">
          <a:extLst>
            <a:ext uri="{FF2B5EF4-FFF2-40B4-BE49-F238E27FC236}">
              <a16:creationId xmlns:a16="http://schemas.microsoft.com/office/drawing/2014/main" id="{00000000-0008-0000-0D00-000054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09" name="Text Box 7">
          <a:extLst>
            <a:ext uri="{FF2B5EF4-FFF2-40B4-BE49-F238E27FC236}">
              <a16:creationId xmlns:a16="http://schemas.microsoft.com/office/drawing/2014/main" id="{00000000-0008-0000-0D00-000055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0" name="Text Box 7">
          <a:extLst>
            <a:ext uri="{FF2B5EF4-FFF2-40B4-BE49-F238E27FC236}">
              <a16:creationId xmlns:a16="http://schemas.microsoft.com/office/drawing/2014/main" id="{00000000-0008-0000-0D00-000056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1" name="Text Box 7">
          <a:extLst>
            <a:ext uri="{FF2B5EF4-FFF2-40B4-BE49-F238E27FC236}">
              <a16:creationId xmlns:a16="http://schemas.microsoft.com/office/drawing/2014/main" id="{00000000-0008-0000-0D00-000057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2" name="Text Box 7">
          <a:extLst>
            <a:ext uri="{FF2B5EF4-FFF2-40B4-BE49-F238E27FC236}">
              <a16:creationId xmlns:a16="http://schemas.microsoft.com/office/drawing/2014/main" id="{00000000-0008-0000-0D00-000058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3" name="Text Box 7">
          <a:extLst>
            <a:ext uri="{FF2B5EF4-FFF2-40B4-BE49-F238E27FC236}">
              <a16:creationId xmlns:a16="http://schemas.microsoft.com/office/drawing/2014/main" id="{00000000-0008-0000-0D00-000059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4" name="Text Box 7">
          <a:extLst>
            <a:ext uri="{FF2B5EF4-FFF2-40B4-BE49-F238E27FC236}">
              <a16:creationId xmlns:a16="http://schemas.microsoft.com/office/drawing/2014/main" id="{00000000-0008-0000-0D00-00005A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5" name="Text Box 7">
          <a:extLst>
            <a:ext uri="{FF2B5EF4-FFF2-40B4-BE49-F238E27FC236}">
              <a16:creationId xmlns:a16="http://schemas.microsoft.com/office/drawing/2014/main" id="{00000000-0008-0000-0D00-00005B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6" name="Text Box 7">
          <a:extLst>
            <a:ext uri="{FF2B5EF4-FFF2-40B4-BE49-F238E27FC236}">
              <a16:creationId xmlns:a16="http://schemas.microsoft.com/office/drawing/2014/main" id="{00000000-0008-0000-0D00-00005C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7" name="Text Box 7">
          <a:extLst>
            <a:ext uri="{FF2B5EF4-FFF2-40B4-BE49-F238E27FC236}">
              <a16:creationId xmlns:a16="http://schemas.microsoft.com/office/drawing/2014/main" id="{00000000-0008-0000-0D00-00005D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8" name="Text Box 7">
          <a:extLst>
            <a:ext uri="{FF2B5EF4-FFF2-40B4-BE49-F238E27FC236}">
              <a16:creationId xmlns:a16="http://schemas.microsoft.com/office/drawing/2014/main" id="{00000000-0008-0000-0D00-00005E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19" name="Text Box 7">
          <a:extLst>
            <a:ext uri="{FF2B5EF4-FFF2-40B4-BE49-F238E27FC236}">
              <a16:creationId xmlns:a16="http://schemas.microsoft.com/office/drawing/2014/main" id="{00000000-0008-0000-0D00-00005F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0" name="Text Box 7">
          <a:extLst>
            <a:ext uri="{FF2B5EF4-FFF2-40B4-BE49-F238E27FC236}">
              <a16:creationId xmlns:a16="http://schemas.microsoft.com/office/drawing/2014/main" id="{00000000-0008-0000-0D00-000060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1" name="Text Box 7">
          <a:extLst>
            <a:ext uri="{FF2B5EF4-FFF2-40B4-BE49-F238E27FC236}">
              <a16:creationId xmlns:a16="http://schemas.microsoft.com/office/drawing/2014/main" id="{00000000-0008-0000-0D00-000061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2" name="Text Box 7">
          <a:extLst>
            <a:ext uri="{FF2B5EF4-FFF2-40B4-BE49-F238E27FC236}">
              <a16:creationId xmlns:a16="http://schemas.microsoft.com/office/drawing/2014/main" id="{00000000-0008-0000-0D00-000062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3" name="Text Box 7">
          <a:extLst>
            <a:ext uri="{FF2B5EF4-FFF2-40B4-BE49-F238E27FC236}">
              <a16:creationId xmlns:a16="http://schemas.microsoft.com/office/drawing/2014/main" id="{00000000-0008-0000-0D00-000063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4" name="Text Box 7">
          <a:extLst>
            <a:ext uri="{FF2B5EF4-FFF2-40B4-BE49-F238E27FC236}">
              <a16:creationId xmlns:a16="http://schemas.microsoft.com/office/drawing/2014/main" id="{00000000-0008-0000-0D00-000064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5" name="Text Box 7">
          <a:extLst>
            <a:ext uri="{FF2B5EF4-FFF2-40B4-BE49-F238E27FC236}">
              <a16:creationId xmlns:a16="http://schemas.microsoft.com/office/drawing/2014/main" id="{00000000-0008-0000-0D00-000065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6" name="Text Box 7">
          <a:extLst>
            <a:ext uri="{FF2B5EF4-FFF2-40B4-BE49-F238E27FC236}">
              <a16:creationId xmlns:a16="http://schemas.microsoft.com/office/drawing/2014/main" id="{00000000-0008-0000-0D00-000066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7" name="Text Box 7">
          <a:extLst>
            <a:ext uri="{FF2B5EF4-FFF2-40B4-BE49-F238E27FC236}">
              <a16:creationId xmlns:a16="http://schemas.microsoft.com/office/drawing/2014/main" id="{00000000-0008-0000-0D00-000067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D00-000068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29" name="Text Box 7">
          <a:extLst>
            <a:ext uri="{FF2B5EF4-FFF2-40B4-BE49-F238E27FC236}">
              <a16:creationId xmlns:a16="http://schemas.microsoft.com/office/drawing/2014/main" id="{00000000-0008-0000-0D00-000069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30" name="Text Box 7">
          <a:extLst>
            <a:ext uri="{FF2B5EF4-FFF2-40B4-BE49-F238E27FC236}">
              <a16:creationId xmlns:a16="http://schemas.microsoft.com/office/drawing/2014/main" id="{00000000-0008-0000-0D00-00006A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31" name="Text Box 7">
          <a:extLst>
            <a:ext uri="{FF2B5EF4-FFF2-40B4-BE49-F238E27FC236}">
              <a16:creationId xmlns:a16="http://schemas.microsoft.com/office/drawing/2014/main" id="{00000000-0008-0000-0D00-00006B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32" name="Text Box 7">
          <a:extLst>
            <a:ext uri="{FF2B5EF4-FFF2-40B4-BE49-F238E27FC236}">
              <a16:creationId xmlns:a16="http://schemas.microsoft.com/office/drawing/2014/main" id="{00000000-0008-0000-0D00-00006C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1133" name="Text Box 7">
          <a:extLst>
            <a:ext uri="{FF2B5EF4-FFF2-40B4-BE49-F238E27FC236}">
              <a16:creationId xmlns:a16="http://schemas.microsoft.com/office/drawing/2014/main" id="{00000000-0008-0000-0D00-00006D040000}"/>
            </a:ext>
          </a:extLst>
        </xdr:cNvPr>
        <xdr:cNvSpPr txBox="1">
          <a:spLocks noChangeArrowheads="1"/>
        </xdr:cNvSpPr>
      </xdr:nvSpPr>
      <xdr:spPr bwMode="auto">
        <a:xfrm>
          <a:off x="723900" y="65817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34" name="Text Box 8">
          <a:extLst>
            <a:ext uri="{FF2B5EF4-FFF2-40B4-BE49-F238E27FC236}">
              <a16:creationId xmlns:a16="http://schemas.microsoft.com/office/drawing/2014/main" id="{00000000-0008-0000-0D00-0000E0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35" name="Text Box 8">
          <a:extLst>
            <a:ext uri="{FF2B5EF4-FFF2-40B4-BE49-F238E27FC236}">
              <a16:creationId xmlns:a16="http://schemas.microsoft.com/office/drawing/2014/main" id="{00000000-0008-0000-0D00-0000E1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D00-0000E2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37" name="Text Box 8">
          <a:extLst>
            <a:ext uri="{FF2B5EF4-FFF2-40B4-BE49-F238E27FC236}">
              <a16:creationId xmlns:a16="http://schemas.microsoft.com/office/drawing/2014/main" id="{00000000-0008-0000-0D00-0000E3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38" name="Text Box 7">
          <a:extLst>
            <a:ext uri="{FF2B5EF4-FFF2-40B4-BE49-F238E27FC236}">
              <a16:creationId xmlns:a16="http://schemas.microsoft.com/office/drawing/2014/main" id="{00000000-0008-0000-0D00-0000E4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39" name="Text Box 8">
          <a:extLst>
            <a:ext uri="{FF2B5EF4-FFF2-40B4-BE49-F238E27FC236}">
              <a16:creationId xmlns:a16="http://schemas.microsoft.com/office/drawing/2014/main" id="{00000000-0008-0000-0D00-0000E5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95250</xdr:colOff>
      <xdr:row>11</xdr:row>
      <xdr:rowOff>295275</xdr:rowOff>
    </xdr:to>
    <xdr:sp textlink="">
      <xdr:nvSpPr>
        <xdr:cNvPr id="1140" name="AutoShape 41">
          <a:extLst>
            <a:ext uri="{FF2B5EF4-FFF2-40B4-BE49-F238E27FC236}">
              <a16:creationId xmlns:a16="http://schemas.microsoft.com/office/drawing/2014/main" id="{00000000-0008-0000-0D00-0000E6010000}"/>
            </a:ext>
          </a:extLst>
        </xdr:cNvPr>
        <xdr:cNvSpPr>
          <a:spLocks/>
        </xdr:cNvSpPr>
      </xdr:nvSpPr>
      <xdr:spPr bwMode="auto">
        <a:xfrm>
          <a:off x="1638300" y="4144736"/>
          <a:ext cx="76200" cy="545646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41" name="Text Box 7">
          <a:extLst>
            <a:ext uri="{FF2B5EF4-FFF2-40B4-BE49-F238E27FC236}">
              <a16:creationId xmlns:a16="http://schemas.microsoft.com/office/drawing/2014/main" id="{00000000-0008-0000-0D00-0000E7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42" name="Text Box 8">
          <a:extLst>
            <a:ext uri="{FF2B5EF4-FFF2-40B4-BE49-F238E27FC236}">
              <a16:creationId xmlns:a16="http://schemas.microsoft.com/office/drawing/2014/main" id="{00000000-0008-0000-0D00-0000E8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43" name="Text Box 7">
          <a:extLst>
            <a:ext uri="{FF2B5EF4-FFF2-40B4-BE49-F238E27FC236}">
              <a16:creationId xmlns:a16="http://schemas.microsoft.com/office/drawing/2014/main" id="{00000000-0008-0000-0D00-0000E9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44" name="Text Box 8">
          <a:extLst>
            <a:ext uri="{FF2B5EF4-FFF2-40B4-BE49-F238E27FC236}">
              <a16:creationId xmlns:a16="http://schemas.microsoft.com/office/drawing/2014/main" id="{00000000-0008-0000-0D00-0000EA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45" name="Text Box 7">
          <a:extLst>
            <a:ext uri="{FF2B5EF4-FFF2-40B4-BE49-F238E27FC236}">
              <a16:creationId xmlns:a16="http://schemas.microsoft.com/office/drawing/2014/main" id="{00000000-0008-0000-0D00-0000EB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46" name="Text Box 8">
          <a:extLst>
            <a:ext uri="{FF2B5EF4-FFF2-40B4-BE49-F238E27FC236}">
              <a16:creationId xmlns:a16="http://schemas.microsoft.com/office/drawing/2014/main" id="{00000000-0008-0000-0D00-0000EC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47" name="Text Box 8">
          <a:extLst>
            <a:ext uri="{FF2B5EF4-FFF2-40B4-BE49-F238E27FC236}">
              <a16:creationId xmlns:a16="http://schemas.microsoft.com/office/drawing/2014/main" id="{00000000-0008-0000-0D00-0000ED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48" name="Text Box 8">
          <a:extLst>
            <a:ext uri="{FF2B5EF4-FFF2-40B4-BE49-F238E27FC236}">
              <a16:creationId xmlns:a16="http://schemas.microsoft.com/office/drawing/2014/main" id="{00000000-0008-0000-0D00-0000EE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49" name="Text Box 8">
          <a:extLst>
            <a:ext uri="{FF2B5EF4-FFF2-40B4-BE49-F238E27FC236}">
              <a16:creationId xmlns:a16="http://schemas.microsoft.com/office/drawing/2014/main" id="{00000000-0008-0000-0D00-0000EF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50" name="Text Box 8">
          <a:extLst>
            <a:ext uri="{FF2B5EF4-FFF2-40B4-BE49-F238E27FC236}">
              <a16:creationId xmlns:a16="http://schemas.microsoft.com/office/drawing/2014/main" id="{00000000-0008-0000-0D00-0000F0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51" name="Text Box 7">
          <a:extLst>
            <a:ext uri="{FF2B5EF4-FFF2-40B4-BE49-F238E27FC236}">
              <a16:creationId xmlns:a16="http://schemas.microsoft.com/office/drawing/2014/main" id="{00000000-0008-0000-0D00-0000F1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D00-0000F2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53" name="Text Box 7">
          <a:extLst>
            <a:ext uri="{FF2B5EF4-FFF2-40B4-BE49-F238E27FC236}">
              <a16:creationId xmlns:a16="http://schemas.microsoft.com/office/drawing/2014/main" id="{00000000-0008-0000-0D00-0000F3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54" name="Text Box 8">
          <a:extLst>
            <a:ext uri="{FF2B5EF4-FFF2-40B4-BE49-F238E27FC236}">
              <a16:creationId xmlns:a16="http://schemas.microsoft.com/office/drawing/2014/main" id="{00000000-0008-0000-0D00-0000F4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55" name="Text Box 7">
          <a:extLst>
            <a:ext uri="{FF2B5EF4-FFF2-40B4-BE49-F238E27FC236}">
              <a16:creationId xmlns:a16="http://schemas.microsoft.com/office/drawing/2014/main" id="{00000000-0008-0000-0D00-0000F5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56" name="Text Box 8">
          <a:extLst>
            <a:ext uri="{FF2B5EF4-FFF2-40B4-BE49-F238E27FC236}">
              <a16:creationId xmlns:a16="http://schemas.microsoft.com/office/drawing/2014/main" id="{00000000-0008-0000-0D00-0000F6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57" name="Text Box 7">
          <a:extLst>
            <a:ext uri="{FF2B5EF4-FFF2-40B4-BE49-F238E27FC236}">
              <a16:creationId xmlns:a16="http://schemas.microsoft.com/office/drawing/2014/main" id="{00000000-0008-0000-0D00-0000F7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58" name="Text Box 8">
          <a:extLst>
            <a:ext uri="{FF2B5EF4-FFF2-40B4-BE49-F238E27FC236}">
              <a16:creationId xmlns:a16="http://schemas.microsoft.com/office/drawing/2014/main" id="{00000000-0008-0000-0D00-0000F8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59" name="Text Box 8">
          <a:extLst>
            <a:ext uri="{FF2B5EF4-FFF2-40B4-BE49-F238E27FC236}">
              <a16:creationId xmlns:a16="http://schemas.microsoft.com/office/drawing/2014/main" id="{00000000-0008-0000-0D00-0000F9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60" name="Text Box 8">
          <a:extLst>
            <a:ext uri="{FF2B5EF4-FFF2-40B4-BE49-F238E27FC236}">
              <a16:creationId xmlns:a16="http://schemas.microsoft.com/office/drawing/2014/main" id="{00000000-0008-0000-0D00-0000FA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61" name="Text Box 8">
          <a:extLst>
            <a:ext uri="{FF2B5EF4-FFF2-40B4-BE49-F238E27FC236}">
              <a16:creationId xmlns:a16="http://schemas.microsoft.com/office/drawing/2014/main" id="{00000000-0008-0000-0D00-0000FB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62" name="Text Box 8">
          <a:extLst>
            <a:ext uri="{FF2B5EF4-FFF2-40B4-BE49-F238E27FC236}">
              <a16:creationId xmlns:a16="http://schemas.microsoft.com/office/drawing/2014/main" id="{00000000-0008-0000-0D00-0000FC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63" name="Text Box 7">
          <a:extLst>
            <a:ext uri="{FF2B5EF4-FFF2-40B4-BE49-F238E27FC236}">
              <a16:creationId xmlns:a16="http://schemas.microsoft.com/office/drawing/2014/main" id="{00000000-0008-0000-0D00-0000FD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64" name="Text Box 8">
          <a:extLst>
            <a:ext uri="{FF2B5EF4-FFF2-40B4-BE49-F238E27FC236}">
              <a16:creationId xmlns:a16="http://schemas.microsoft.com/office/drawing/2014/main" id="{00000000-0008-0000-0D00-0000FE01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65" name="Text Box 7">
          <a:extLst>
            <a:ext uri="{FF2B5EF4-FFF2-40B4-BE49-F238E27FC236}">
              <a16:creationId xmlns:a16="http://schemas.microsoft.com/office/drawing/2014/main" id="{00000000-0008-0000-0D00-0000FF01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66" name="Text Box 8">
          <a:extLst>
            <a:ext uri="{FF2B5EF4-FFF2-40B4-BE49-F238E27FC236}">
              <a16:creationId xmlns:a16="http://schemas.microsoft.com/office/drawing/2014/main" id="{00000000-0008-0000-0D00-00000002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67" name="Text Box 7">
          <a:extLst>
            <a:ext uri="{FF2B5EF4-FFF2-40B4-BE49-F238E27FC236}">
              <a16:creationId xmlns:a16="http://schemas.microsoft.com/office/drawing/2014/main" id="{00000000-0008-0000-0D00-000001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68" name="Text Box 8">
          <a:extLst>
            <a:ext uri="{FF2B5EF4-FFF2-40B4-BE49-F238E27FC236}">
              <a16:creationId xmlns:a16="http://schemas.microsoft.com/office/drawing/2014/main" id="{00000000-0008-0000-0D00-00000202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69" name="Text Box 7">
          <a:extLst>
            <a:ext uri="{FF2B5EF4-FFF2-40B4-BE49-F238E27FC236}">
              <a16:creationId xmlns:a16="http://schemas.microsoft.com/office/drawing/2014/main" id="{00000000-0008-0000-0D00-000003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1170" name="Text Box 8">
          <a:extLst>
            <a:ext uri="{FF2B5EF4-FFF2-40B4-BE49-F238E27FC236}">
              <a16:creationId xmlns:a16="http://schemas.microsoft.com/office/drawing/2014/main" id="{00000000-0008-0000-0D00-000004020000}"/>
            </a:ext>
          </a:extLst>
        </xdr:cNvPr>
        <xdr:cNvSpPr txBox="1">
          <a:spLocks noChangeArrowheads="1"/>
        </xdr:cNvSpPr>
      </xdr:nvSpPr>
      <xdr:spPr bwMode="auto">
        <a:xfrm>
          <a:off x="2085975" y="4068536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1" name="Text Box 7">
          <a:extLst>
            <a:ext uri="{FF2B5EF4-FFF2-40B4-BE49-F238E27FC236}">
              <a16:creationId xmlns:a16="http://schemas.microsoft.com/office/drawing/2014/main" id="{00000000-0008-0000-0D00-000005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2" name="Text Box 7">
          <a:extLst>
            <a:ext uri="{FF2B5EF4-FFF2-40B4-BE49-F238E27FC236}">
              <a16:creationId xmlns:a16="http://schemas.microsoft.com/office/drawing/2014/main" id="{00000000-0008-0000-0D00-000006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3" name="Text Box 7">
          <a:extLst>
            <a:ext uri="{FF2B5EF4-FFF2-40B4-BE49-F238E27FC236}">
              <a16:creationId xmlns:a16="http://schemas.microsoft.com/office/drawing/2014/main" id="{00000000-0008-0000-0D00-000007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4" name="Text Box 7">
          <a:extLst>
            <a:ext uri="{FF2B5EF4-FFF2-40B4-BE49-F238E27FC236}">
              <a16:creationId xmlns:a16="http://schemas.microsoft.com/office/drawing/2014/main" id="{00000000-0008-0000-0D00-000008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5" name="Text Box 7">
          <a:extLst>
            <a:ext uri="{FF2B5EF4-FFF2-40B4-BE49-F238E27FC236}">
              <a16:creationId xmlns:a16="http://schemas.microsoft.com/office/drawing/2014/main" id="{00000000-0008-0000-0D00-000009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6" name="Text Box 7">
          <a:extLst>
            <a:ext uri="{FF2B5EF4-FFF2-40B4-BE49-F238E27FC236}">
              <a16:creationId xmlns:a16="http://schemas.microsoft.com/office/drawing/2014/main" id="{00000000-0008-0000-0D00-00000A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7" name="Text Box 7">
          <a:extLst>
            <a:ext uri="{FF2B5EF4-FFF2-40B4-BE49-F238E27FC236}">
              <a16:creationId xmlns:a16="http://schemas.microsoft.com/office/drawing/2014/main" id="{00000000-0008-0000-0D00-00000B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8" name="Text Box 7">
          <a:extLst>
            <a:ext uri="{FF2B5EF4-FFF2-40B4-BE49-F238E27FC236}">
              <a16:creationId xmlns:a16="http://schemas.microsoft.com/office/drawing/2014/main" id="{00000000-0008-0000-0D00-00000C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79" name="Text Box 7">
          <a:extLst>
            <a:ext uri="{FF2B5EF4-FFF2-40B4-BE49-F238E27FC236}">
              <a16:creationId xmlns:a16="http://schemas.microsoft.com/office/drawing/2014/main" id="{00000000-0008-0000-0D00-00000D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0" name="Text Box 7">
          <a:extLst>
            <a:ext uri="{FF2B5EF4-FFF2-40B4-BE49-F238E27FC236}">
              <a16:creationId xmlns:a16="http://schemas.microsoft.com/office/drawing/2014/main" id="{00000000-0008-0000-0D00-00000E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1" name="Text Box 7">
          <a:extLst>
            <a:ext uri="{FF2B5EF4-FFF2-40B4-BE49-F238E27FC236}">
              <a16:creationId xmlns:a16="http://schemas.microsoft.com/office/drawing/2014/main" id="{00000000-0008-0000-0D00-00000F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2" name="Text Box 7">
          <a:extLst>
            <a:ext uri="{FF2B5EF4-FFF2-40B4-BE49-F238E27FC236}">
              <a16:creationId xmlns:a16="http://schemas.microsoft.com/office/drawing/2014/main" id="{00000000-0008-0000-0D00-000010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3" name="Text Box 7">
          <a:extLst>
            <a:ext uri="{FF2B5EF4-FFF2-40B4-BE49-F238E27FC236}">
              <a16:creationId xmlns:a16="http://schemas.microsoft.com/office/drawing/2014/main" id="{00000000-0008-0000-0D00-000011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4" name="Text Box 7">
          <a:extLst>
            <a:ext uri="{FF2B5EF4-FFF2-40B4-BE49-F238E27FC236}">
              <a16:creationId xmlns:a16="http://schemas.microsoft.com/office/drawing/2014/main" id="{00000000-0008-0000-0D00-000012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5" name="Text Box 7">
          <a:extLst>
            <a:ext uri="{FF2B5EF4-FFF2-40B4-BE49-F238E27FC236}">
              <a16:creationId xmlns:a16="http://schemas.microsoft.com/office/drawing/2014/main" id="{00000000-0008-0000-0D00-000013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6" name="Text Box 7">
          <a:extLst>
            <a:ext uri="{FF2B5EF4-FFF2-40B4-BE49-F238E27FC236}">
              <a16:creationId xmlns:a16="http://schemas.microsoft.com/office/drawing/2014/main" id="{00000000-0008-0000-0D00-000014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7" name="Text Box 7">
          <a:extLst>
            <a:ext uri="{FF2B5EF4-FFF2-40B4-BE49-F238E27FC236}">
              <a16:creationId xmlns:a16="http://schemas.microsoft.com/office/drawing/2014/main" id="{00000000-0008-0000-0D00-000015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8" name="Text Box 7">
          <a:extLst>
            <a:ext uri="{FF2B5EF4-FFF2-40B4-BE49-F238E27FC236}">
              <a16:creationId xmlns:a16="http://schemas.microsoft.com/office/drawing/2014/main" id="{00000000-0008-0000-0D00-000016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89" name="Text Box 7">
          <a:extLst>
            <a:ext uri="{FF2B5EF4-FFF2-40B4-BE49-F238E27FC236}">
              <a16:creationId xmlns:a16="http://schemas.microsoft.com/office/drawing/2014/main" id="{00000000-0008-0000-0D00-000017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0" name="Text Box 7">
          <a:extLst>
            <a:ext uri="{FF2B5EF4-FFF2-40B4-BE49-F238E27FC236}">
              <a16:creationId xmlns:a16="http://schemas.microsoft.com/office/drawing/2014/main" id="{00000000-0008-0000-0D00-000018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1" name="Text Box 7">
          <a:extLst>
            <a:ext uri="{FF2B5EF4-FFF2-40B4-BE49-F238E27FC236}">
              <a16:creationId xmlns:a16="http://schemas.microsoft.com/office/drawing/2014/main" id="{00000000-0008-0000-0D00-000019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2" name="Text Box 7">
          <a:extLst>
            <a:ext uri="{FF2B5EF4-FFF2-40B4-BE49-F238E27FC236}">
              <a16:creationId xmlns:a16="http://schemas.microsoft.com/office/drawing/2014/main" id="{00000000-0008-0000-0D00-00001A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3" name="Text Box 7">
          <a:extLst>
            <a:ext uri="{FF2B5EF4-FFF2-40B4-BE49-F238E27FC236}">
              <a16:creationId xmlns:a16="http://schemas.microsoft.com/office/drawing/2014/main" id="{00000000-0008-0000-0D00-00001B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4" name="Text Box 7">
          <a:extLst>
            <a:ext uri="{FF2B5EF4-FFF2-40B4-BE49-F238E27FC236}">
              <a16:creationId xmlns:a16="http://schemas.microsoft.com/office/drawing/2014/main" id="{00000000-0008-0000-0D00-00001C020000}"/>
            </a:ext>
          </a:extLst>
        </xdr:cNvPr>
        <xdr:cNvSpPr txBox="1">
          <a:spLocks noChangeArrowheads="1"/>
        </xdr:cNvSpPr>
      </xdr:nvSpPr>
      <xdr:spPr bwMode="auto">
        <a:xfrm>
          <a:off x="727982" y="4068536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5" name="Text Box 7">
          <a:extLst>
            <a:ext uri="{FF2B5EF4-FFF2-40B4-BE49-F238E27FC236}">
              <a16:creationId xmlns:a16="http://schemas.microsoft.com/office/drawing/2014/main" id="{00000000-0008-0000-0D00-00001D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6" name="Text Box 7">
          <a:extLst>
            <a:ext uri="{FF2B5EF4-FFF2-40B4-BE49-F238E27FC236}">
              <a16:creationId xmlns:a16="http://schemas.microsoft.com/office/drawing/2014/main" id="{00000000-0008-0000-0D00-00001E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7" name="Text Box 7">
          <a:extLst>
            <a:ext uri="{FF2B5EF4-FFF2-40B4-BE49-F238E27FC236}">
              <a16:creationId xmlns:a16="http://schemas.microsoft.com/office/drawing/2014/main" id="{00000000-0008-0000-0D00-00001F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8" name="Text Box 7">
          <a:extLst>
            <a:ext uri="{FF2B5EF4-FFF2-40B4-BE49-F238E27FC236}">
              <a16:creationId xmlns:a16="http://schemas.microsoft.com/office/drawing/2014/main" id="{00000000-0008-0000-0D00-000020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199" name="Text Box 7">
          <a:extLst>
            <a:ext uri="{FF2B5EF4-FFF2-40B4-BE49-F238E27FC236}">
              <a16:creationId xmlns:a16="http://schemas.microsoft.com/office/drawing/2014/main" id="{00000000-0008-0000-0D00-000021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0" name="Text Box 7">
          <a:extLst>
            <a:ext uri="{FF2B5EF4-FFF2-40B4-BE49-F238E27FC236}">
              <a16:creationId xmlns:a16="http://schemas.microsoft.com/office/drawing/2014/main" id="{00000000-0008-0000-0D00-000022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1" name="Text Box 7">
          <a:extLst>
            <a:ext uri="{FF2B5EF4-FFF2-40B4-BE49-F238E27FC236}">
              <a16:creationId xmlns:a16="http://schemas.microsoft.com/office/drawing/2014/main" id="{00000000-0008-0000-0D00-000023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2" name="Text Box 7">
          <a:extLst>
            <a:ext uri="{FF2B5EF4-FFF2-40B4-BE49-F238E27FC236}">
              <a16:creationId xmlns:a16="http://schemas.microsoft.com/office/drawing/2014/main" id="{00000000-0008-0000-0D00-000024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3" name="Text Box 7">
          <a:extLst>
            <a:ext uri="{FF2B5EF4-FFF2-40B4-BE49-F238E27FC236}">
              <a16:creationId xmlns:a16="http://schemas.microsoft.com/office/drawing/2014/main" id="{00000000-0008-0000-0D00-000025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4" name="Text Box 7">
          <a:extLst>
            <a:ext uri="{FF2B5EF4-FFF2-40B4-BE49-F238E27FC236}">
              <a16:creationId xmlns:a16="http://schemas.microsoft.com/office/drawing/2014/main" id="{00000000-0008-0000-0D00-000026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5" name="Text Box 7">
          <a:extLst>
            <a:ext uri="{FF2B5EF4-FFF2-40B4-BE49-F238E27FC236}">
              <a16:creationId xmlns:a16="http://schemas.microsoft.com/office/drawing/2014/main" id="{00000000-0008-0000-0D00-000027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6" name="Text Box 7">
          <a:extLst>
            <a:ext uri="{FF2B5EF4-FFF2-40B4-BE49-F238E27FC236}">
              <a16:creationId xmlns:a16="http://schemas.microsoft.com/office/drawing/2014/main" id="{00000000-0008-0000-0D00-000028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7" name="Text Box 7">
          <a:extLst>
            <a:ext uri="{FF2B5EF4-FFF2-40B4-BE49-F238E27FC236}">
              <a16:creationId xmlns:a16="http://schemas.microsoft.com/office/drawing/2014/main" id="{00000000-0008-0000-0D00-000029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D00-00002A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09" name="Text Box 7">
          <a:extLst>
            <a:ext uri="{FF2B5EF4-FFF2-40B4-BE49-F238E27FC236}">
              <a16:creationId xmlns:a16="http://schemas.microsoft.com/office/drawing/2014/main" id="{00000000-0008-0000-0D00-00002B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0" name="Text Box 7">
          <a:extLst>
            <a:ext uri="{FF2B5EF4-FFF2-40B4-BE49-F238E27FC236}">
              <a16:creationId xmlns:a16="http://schemas.microsoft.com/office/drawing/2014/main" id="{00000000-0008-0000-0D00-00002C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1" name="Text Box 7">
          <a:extLst>
            <a:ext uri="{FF2B5EF4-FFF2-40B4-BE49-F238E27FC236}">
              <a16:creationId xmlns:a16="http://schemas.microsoft.com/office/drawing/2014/main" id="{00000000-0008-0000-0D00-00002D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2" name="Text Box 7">
          <a:extLst>
            <a:ext uri="{FF2B5EF4-FFF2-40B4-BE49-F238E27FC236}">
              <a16:creationId xmlns:a16="http://schemas.microsoft.com/office/drawing/2014/main" id="{00000000-0008-0000-0D00-00002E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3" name="Text Box 7">
          <a:extLst>
            <a:ext uri="{FF2B5EF4-FFF2-40B4-BE49-F238E27FC236}">
              <a16:creationId xmlns:a16="http://schemas.microsoft.com/office/drawing/2014/main" id="{00000000-0008-0000-0D00-00002F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4" name="Text Box 7">
          <a:extLst>
            <a:ext uri="{FF2B5EF4-FFF2-40B4-BE49-F238E27FC236}">
              <a16:creationId xmlns:a16="http://schemas.microsoft.com/office/drawing/2014/main" id="{00000000-0008-0000-0D00-000030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5" name="Text Box 7">
          <a:extLst>
            <a:ext uri="{FF2B5EF4-FFF2-40B4-BE49-F238E27FC236}">
              <a16:creationId xmlns:a16="http://schemas.microsoft.com/office/drawing/2014/main" id="{00000000-0008-0000-0D00-000031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6" name="Text Box 7">
          <a:extLst>
            <a:ext uri="{FF2B5EF4-FFF2-40B4-BE49-F238E27FC236}">
              <a16:creationId xmlns:a16="http://schemas.microsoft.com/office/drawing/2014/main" id="{00000000-0008-0000-0D00-000032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7" name="Text Box 7">
          <a:extLst>
            <a:ext uri="{FF2B5EF4-FFF2-40B4-BE49-F238E27FC236}">
              <a16:creationId xmlns:a16="http://schemas.microsoft.com/office/drawing/2014/main" id="{00000000-0008-0000-0D00-000033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1218" name="Text Box 7">
          <a:extLst>
            <a:ext uri="{FF2B5EF4-FFF2-40B4-BE49-F238E27FC236}">
              <a16:creationId xmlns:a16="http://schemas.microsoft.com/office/drawing/2014/main" id="{00000000-0008-0000-0D00-000034020000}"/>
            </a:ext>
          </a:extLst>
        </xdr:cNvPr>
        <xdr:cNvSpPr txBox="1">
          <a:spLocks noChangeArrowheads="1"/>
        </xdr:cNvSpPr>
      </xdr:nvSpPr>
      <xdr:spPr bwMode="auto">
        <a:xfrm>
          <a:off x="718457" y="4068536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19" name="Text Box 7">
          <a:extLst>
            <a:ext uri="{FF2B5EF4-FFF2-40B4-BE49-F238E27FC236}">
              <a16:creationId xmlns:a16="http://schemas.microsoft.com/office/drawing/2014/main" id="{00000000-0008-0000-0D00-000035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D00-000036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21" name="Text Box 7">
          <a:extLst>
            <a:ext uri="{FF2B5EF4-FFF2-40B4-BE49-F238E27FC236}">
              <a16:creationId xmlns:a16="http://schemas.microsoft.com/office/drawing/2014/main" id="{00000000-0008-0000-0D00-000037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22" name="Text Box 8">
          <a:extLst>
            <a:ext uri="{FF2B5EF4-FFF2-40B4-BE49-F238E27FC236}">
              <a16:creationId xmlns:a16="http://schemas.microsoft.com/office/drawing/2014/main" id="{00000000-0008-0000-0D00-000038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23" name="Text Box 7">
          <a:extLst>
            <a:ext uri="{FF2B5EF4-FFF2-40B4-BE49-F238E27FC236}">
              <a16:creationId xmlns:a16="http://schemas.microsoft.com/office/drawing/2014/main" id="{00000000-0008-0000-0D00-000039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24" name="Text Box 8">
          <a:extLst>
            <a:ext uri="{FF2B5EF4-FFF2-40B4-BE49-F238E27FC236}">
              <a16:creationId xmlns:a16="http://schemas.microsoft.com/office/drawing/2014/main" id="{00000000-0008-0000-0D00-00003A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25" name="Text Box 7">
          <a:extLst>
            <a:ext uri="{FF2B5EF4-FFF2-40B4-BE49-F238E27FC236}">
              <a16:creationId xmlns:a16="http://schemas.microsoft.com/office/drawing/2014/main" id="{00000000-0008-0000-0D00-00003B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26" name="Text Box 8">
          <a:extLst>
            <a:ext uri="{FF2B5EF4-FFF2-40B4-BE49-F238E27FC236}">
              <a16:creationId xmlns:a16="http://schemas.microsoft.com/office/drawing/2014/main" id="{00000000-0008-0000-0D00-00003C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27" name="Text Box 7">
          <a:extLst>
            <a:ext uri="{FF2B5EF4-FFF2-40B4-BE49-F238E27FC236}">
              <a16:creationId xmlns:a16="http://schemas.microsoft.com/office/drawing/2014/main" id="{00000000-0008-0000-0D00-00003D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28" name="Text Box 8">
          <a:extLst>
            <a:ext uri="{FF2B5EF4-FFF2-40B4-BE49-F238E27FC236}">
              <a16:creationId xmlns:a16="http://schemas.microsoft.com/office/drawing/2014/main" id="{00000000-0008-0000-0D00-00003E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22</xdr:row>
      <xdr:rowOff>76200</xdr:rowOff>
    </xdr:from>
    <xdr:to>
      <xdr:col>2</xdr:col>
      <xdr:colOff>95250</xdr:colOff>
      <xdr:row>23</xdr:row>
      <xdr:rowOff>295275</xdr:rowOff>
    </xdr:to>
    <xdr:sp textlink="">
      <xdr:nvSpPr>
        <xdr:cNvPr id="1229" name="AutoShape 41">
          <a:extLst>
            <a:ext uri="{FF2B5EF4-FFF2-40B4-BE49-F238E27FC236}">
              <a16:creationId xmlns:a16="http://schemas.microsoft.com/office/drawing/2014/main" id="{00000000-0008-0000-0D00-00003F020000}"/>
            </a:ext>
          </a:extLst>
        </xdr:cNvPr>
        <xdr:cNvSpPr>
          <a:spLocks/>
        </xdr:cNvSpPr>
      </xdr:nvSpPr>
      <xdr:spPr bwMode="auto">
        <a:xfrm>
          <a:off x="1638300" y="8022771"/>
          <a:ext cx="76200" cy="545647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30" name="Text Box 7">
          <a:extLst>
            <a:ext uri="{FF2B5EF4-FFF2-40B4-BE49-F238E27FC236}">
              <a16:creationId xmlns:a16="http://schemas.microsoft.com/office/drawing/2014/main" id="{00000000-0008-0000-0D00-000040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31" name="Text Box 8">
          <a:extLst>
            <a:ext uri="{FF2B5EF4-FFF2-40B4-BE49-F238E27FC236}">
              <a16:creationId xmlns:a16="http://schemas.microsoft.com/office/drawing/2014/main" id="{00000000-0008-0000-0D00-000041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32" name="Text Box 7">
          <a:extLst>
            <a:ext uri="{FF2B5EF4-FFF2-40B4-BE49-F238E27FC236}">
              <a16:creationId xmlns:a16="http://schemas.microsoft.com/office/drawing/2014/main" id="{00000000-0008-0000-0D00-000042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33" name="Text Box 8">
          <a:extLst>
            <a:ext uri="{FF2B5EF4-FFF2-40B4-BE49-F238E27FC236}">
              <a16:creationId xmlns:a16="http://schemas.microsoft.com/office/drawing/2014/main" id="{00000000-0008-0000-0D00-000043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34" name="Text Box 7">
          <a:extLst>
            <a:ext uri="{FF2B5EF4-FFF2-40B4-BE49-F238E27FC236}">
              <a16:creationId xmlns:a16="http://schemas.microsoft.com/office/drawing/2014/main" id="{00000000-0008-0000-0D00-000044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35" name="Text Box 8">
          <a:extLst>
            <a:ext uri="{FF2B5EF4-FFF2-40B4-BE49-F238E27FC236}">
              <a16:creationId xmlns:a16="http://schemas.microsoft.com/office/drawing/2014/main" id="{00000000-0008-0000-0D00-000045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36" name="Text Box 7">
          <a:extLst>
            <a:ext uri="{FF2B5EF4-FFF2-40B4-BE49-F238E27FC236}">
              <a16:creationId xmlns:a16="http://schemas.microsoft.com/office/drawing/2014/main" id="{00000000-0008-0000-0D00-000046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37" name="Text Box 8">
          <a:extLst>
            <a:ext uri="{FF2B5EF4-FFF2-40B4-BE49-F238E27FC236}">
              <a16:creationId xmlns:a16="http://schemas.microsoft.com/office/drawing/2014/main" id="{00000000-0008-0000-0D00-000047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38" name="Text Box 7">
          <a:extLst>
            <a:ext uri="{FF2B5EF4-FFF2-40B4-BE49-F238E27FC236}">
              <a16:creationId xmlns:a16="http://schemas.microsoft.com/office/drawing/2014/main" id="{00000000-0008-0000-0D00-000048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39" name="Text Box 8">
          <a:extLst>
            <a:ext uri="{FF2B5EF4-FFF2-40B4-BE49-F238E27FC236}">
              <a16:creationId xmlns:a16="http://schemas.microsoft.com/office/drawing/2014/main" id="{00000000-0008-0000-0D00-000049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40" name="Text Box 7">
          <a:extLst>
            <a:ext uri="{FF2B5EF4-FFF2-40B4-BE49-F238E27FC236}">
              <a16:creationId xmlns:a16="http://schemas.microsoft.com/office/drawing/2014/main" id="{00000000-0008-0000-0D00-00004A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41" name="Text Box 8">
          <a:extLst>
            <a:ext uri="{FF2B5EF4-FFF2-40B4-BE49-F238E27FC236}">
              <a16:creationId xmlns:a16="http://schemas.microsoft.com/office/drawing/2014/main" id="{00000000-0008-0000-0D00-00004B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42" name="Text Box 7">
          <a:extLst>
            <a:ext uri="{FF2B5EF4-FFF2-40B4-BE49-F238E27FC236}">
              <a16:creationId xmlns:a16="http://schemas.microsoft.com/office/drawing/2014/main" id="{00000000-0008-0000-0D00-00004C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43" name="Text Box 8">
          <a:extLst>
            <a:ext uri="{FF2B5EF4-FFF2-40B4-BE49-F238E27FC236}">
              <a16:creationId xmlns:a16="http://schemas.microsoft.com/office/drawing/2014/main" id="{00000000-0008-0000-0D00-00004D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44" name="Text Box 7">
          <a:extLst>
            <a:ext uri="{FF2B5EF4-FFF2-40B4-BE49-F238E27FC236}">
              <a16:creationId xmlns:a16="http://schemas.microsoft.com/office/drawing/2014/main" id="{00000000-0008-0000-0D00-00004E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45" name="Text Box 8">
          <a:extLst>
            <a:ext uri="{FF2B5EF4-FFF2-40B4-BE49-F238E27FC236}">
              <a16:creationId xmlns:a16="http://schemas.microsoft.com/office/drawing/2014/main" id="{00000000-0008-0000-0D00-00004F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46" name="Text Box 7">
          <a:extLst>
            <a:ext uri="{FF2B5EF4-FFF2-40B4-BE49-F238E27FC236}">
              <a16:creationId xmlns:a16="http://schemas.microsoft.com/office/drawing/2014/main" id="{00000000-0008-0000-0D00-000050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47" name="Text Box 8">
          <a:extLst>
            <a:ext uri="{FF2B5EF4-FFF2-40B4-BE49-F238E27FC236}">
              <a16:creationId xmlns:a16="http://schemas.microsoft.com/office/drawing/2014/main" id="{00000000-0008-0000-0D00-000051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D00-000052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D00-000053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50" name="Text Box 7">
          <a:extLst>
            <a:ext uri="{FF2B5EF4-FFF2-40B4-BE49-F238E27FC236}">
              <a16:creationId xmlns:a16="http://schemas.microsoft.com/office/drawing/2014/main" id="{00000000-0008-0000-0D00-000054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51" name="Text Box 8">
          <a:extLst>
            <a:ext uri="{FF2B5EF4-FFF2-40B4-BE49-F238E27FC236}">
              <a16:creationId xmlns:a16="http://schemas.microsoft.com/office/drawing/2014/main" id="{00000000-0008-0000-0D00-000055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52" name="Text Box 7">
          <a:extLst>
            <a:ext uri="{FF2B5EF4-FFF2-40B4-BE49-F238E27FC236}">
              <a16:creationId xmlns:a16="http://schemas.microsoft.com/office/drawing/2014/main" id="{00000000-0008-0000-0D00-000056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53" name="Text Box 8">
          <a:extLst>
            <a:ext uri="{FF2B5EF4-FFF2-40B4-BE49-F238E27FC236}">
              <a16:creationId xmlns:a16="http://schemas.microsoft.com/office/drawing/2014/main" id="{00000000-0008-0000-0D00-000057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54" name="Text Box 7">
          <a:extLst>
            <a:ext uri="{FF2B5EF4-FFF2-40B4-BE49-F238E27FC236}">
              <a16:creationId xmlns:a16="http://schemas.microsoft.com/office/drawing/2014/main" id="{00000000-0008-0000-0D00-000058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55" name="Text Box 8">
          <a:extLst>
            <a:ext uri="{FF2B5EF4-FFF2-40B4-BE49-F238E27FC236}">
              <a16:creationId xmlns:a16="http://schemas.microsoft.com/office/drawing/2014/main" id="{00000000-0008-0000-0D00-000059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56" name="Text Box 7">
          <a:extLst>
            <a:ext uri="{FF2B5EF4-FFF2-40B4-BE49-F238E27FC236}">
              <a16:creationId xmlns:a16="http://schemas.microsoft.com/office/drawing/2014/main" id="{00000000-0008-0000-0D00-00005A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57" name="Text Box 8">
          <a:extLst>
            <a:ext uri="{FF2B5EF4-FFF2-40B4-BE49-F238E27FC236}">
              <a16:creationId xmlns:a16="http://schemas.microsoft.com/office/drawing/2014/main" id="{00000000-0008-0000-0D00-00005B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58" name="Text Box 7">
          <a:extLst>
            <a:ext uri="{FF2B5EF4-FFF2-40B4-BE49-F238E27FC236}">
              <a16:creationId xmlns:a16="http://schemas.microsoft.com/office/drawing/2014/main" id="{00000000-0008-0000-0D00-00005C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59" name="Text Box 8">
          <a:extLst>
            <a:ext uri="{FF2B5EF4-FFF2-40B4-BE49-F238E27FC236}">
              <a16:creationId xmlns:a16="http://schemas.microsoft.com/office/drawing/2014/main" id="{00000000-0008-0000-0D00-00005D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60" name="Text Box 7">
          <a:extLst>
            <a:ext uri="{FF2B5EF4-FFF2-40B4-BE49-F238E27FC236}">
              <a16:creationId xmlns:a16="http://schemas.microsoft.com/office/drawing/2014/main" id="{00000000-0008-0000-0D00-00005E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61" name="Text Box 8">
          <a:extLst>
            <a:ext uri="{FF2B5EF4-FFF2-40B4-BE49-F238E27FC236}">
              <a16:creationId xmlns:a16="http://schemas.microsoft.com/office/drawing/2014/main" id="{00000000-0008-0000-0D00-00005F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62" name="Text Box 7">
          <a:extLst>
            <a:ext uri="{FF2B5EF4-FFF2-40B4-BE49-F238E27FC236}">
              <a16:creationId xmlns:a16="http://schemas.microsoft.com/office/drawing/2014/main" id="{00000000-0008-0000-0D00-000060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63" name="Text Box 8">
          <a:extLst>
            <a:ext uri="{FF2B5EF4-FFF2-40B4-BE49-F238E27FC236}">
              <a16:creationId xmlns:a16="http://schemas.microsoft.com/office/drawing/2014/main" id="{00000000-0008-0000-0D00-000061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64" name="Text Box 7">
          <a:extLst>
            <a:ext uri="{FF2B5EF4-FFF2-40B4-BE49-F238E27FC236}">
              <a16:creationId xmlns:a16="http://schemas.microsoft.com/office/drawing/2014/main" id="{00000000-0008-0000-0D00-000062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D00-000063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66" name="Text Box 7">
          <a:extLst>
            <a:ext uri="{FF2B5EF4-FFF2-40B4-BE49-F238E27FC236}">
              <a16:creationId xmlns:a16="http://schemas.microsoft.com/office/drawing/2014/main" id="{00000000-0008-0000-0D00-000064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1267" name="Text Box 8">
          <a:extLst>
            <a:ext uri="{FF2B5EF4-FFF2-40B4-BE49-F238E27FC236}">
              <a16:creationId xmlns:a16="http://schemas.microsoft.com/office/drawing/2014/main" id="{00000000-0008-0000-0D00-000065020000}"/>
            </a:ext>
          </a:extLst>
        </xdr:cNvPr>
        <xdr:cNvSpPr txBox="1">
          <a:spLocks noChangeArrowheads="1"/>
        </xdr:cNvSpPr>
      </xdr:nvSpPr>
      <xdr:spPr bwMode="auto">
        <a:xfrm>
          <a:off x="2085975" y="7946571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68" name="Text Box 7">
          <a:extLst>
            <a:ext uri="{FF2B5EF4-FFF2-40B4-BE49-F238E27FC236}">
              <a16:creationId xmlns:a16="http://schemas.microsoft.com/office/drawing/2014/main" id="{00000000-0008-0000-0D00-000066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69" name="Text Box 7">
          <a:extLst>
            <a:ext uri="{FF2B5EF4-FFF2-40B4-BE49-F238E27FC236}">
              <a16:creationId xmlns:a16="http://schemas.microsoft.com/office/drawing/2014/main" id="{00000000-0008-0000-0D00-000067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0" name="Text Box 7">
          <a:extLst>
            <a:ext uri="{FF2B5EF4-FFF2-40B4-BE49-F238E27FC236}">
              <a16:creationId xmlns:a16="http://schemas.microsoft.com/office/drawing/2014/main" id="{00000000-0008-0000-0D00-000068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1" name="Text Box 7">
          <a:extLst>
            <a:ext uri="{FF2B5EF4-FFF2-40B4-BE49-F238E27FC236}">
              <a16:creationId xmlns:a16="http://schemas.microsoft.com/office/drawing/2014/main" id="{00000000-0008-0000-0D00-000069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2" name="Text Box 7">
          <a:extLst>
            <a:ext uri="{FF2B5EF4-FFF2-40B4-BE49-F238E27FC236}">
              <a16:creationId xmlns:a16="http://schemas.microsoft.com/office/drawing/2014/main" id="{00000000-0008-0000-0D00-00006A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3" name="Text Box 7">
          <a:extLst>
            <a:ext uri="{FF2B5EF4-FFF2-40B4-BE49-F238E27FC236}">
              <a16:creationId xmlns:a16="http://schemas.microsoft.com/office/drawing/2014/main" id="{00000000-0008-0000-0D00-00006B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4" name="Text Box 7">
          <a:extLst>
            <a:ext uri="{FF2B5EF4-FFF2-40B4-BE49-F238E27FC236}">
              <a16:creationId xmlns:a16="http://schemas.microsoft.com/office/drawing/2014/main" id="{00000000-0008-0000-0D00-00006C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5" name="Text Box 7">
          <a:extLst>
            <a:ext uri="{FF2B5EF4-FFF2-40B4-BE49-F238E27FC236}">
              <a16:creationId xmlns:a16="http://schemas.microsoft.com/office/drawing/2014/main" id="{00000000-0008-0000-0D00-00006D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6" name="Text Box 7">
          <a:extLst>
            <a:ext uri="{FF2B5EF4-FFF2-40B4-BE49-F238E27FC236}">
              <a16:creationId xmlns:a16="http://schemas.microsoft.com/office/drawing/2014/main" id="{00000000-0008-0000-0D00-00006E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7" name="Text Box 7">
          <a:extLst>
            <a:ext uri="{FF2B5EF4-FFF2-40B4-BE49-F238E27FC236}">
              <a16:creationId xmlns:a16="http://schemas.microsoft.com/office/drawing/2014/main" id="{00000000-0008-0000-0D00-00006F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8" name="Text Box 7">
          <a:extLst>
            <a:ext uri="{FF2B5EF4-FFF2-40B4-BE49-F238E27FC236}">
              <a16:creationId xmlns:a16="http://schemas.microsoft.com/office/drawing/2014/main" id="{00000000-0008-0000-0D00-000070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79" name="Text Box 7">
          <a:extLst>
            <a:ext uri="{FF2B5EF4-FFF2-40B4-BE49-F238E27FC236}">
              <a16:creationId xmlns:a16="http://schemas.microsoft.com/office/drawing/2014/main" id="{00000000-0008-0000-0D00-000071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0" name="Text Box 7">
          <a:extLst>
            <a:ext uri="{FF2B5EF4-FFF2-40B4-BE49-F238E27FC236}">
              <a16:creationId xmlns:a16="http://schemas.microsoft.com/office/drawing/2014/main" id="{00000000-0008-0000-0D00-000072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1" name="Text Box 7">
          <a:extLst>
            <a:ext uri="{FF2B5EF4-FFF2-40B4-BE49-F238E27FC236}">
              <a16:creationId xmlns:a16="http://schemas.microsoft.com/office/drawing/2014/main" id="{00000000-0008-0000-0D00-000073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2" name="Text Box 7">
          <a:extLst>
            <a:ext uri="{FF2B5EF4-FFF2-40B4-BE49-F238E27FC236}">
              <a16:creationId xmlns:a16="http://schemas.microsoft.com/office/drawing/2014/main" id="{00000000-0008-0000-0D00-000074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3" name="Text Box 7">
          <a:extLst>
            <a:ext uri="{FF2B5EF4-FFF2-40B4-BE49-F238E27FC236}">
              <a16:creationId xmlns:a16="http://schemas.microsoft.com/office/drawing/2014/main" id="{00000000-0008-0000-0D00-000075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4" name="Text Box 7">
          <a:extLst>
            <a:ext uri="{FF2B5EF4-FFF2-40B4-BE49-F238E27FC236}">
              <a16:creationId xmlns:a16="http://schemas.microsoft.com/office/drawing/2014/main" id="{00000000-0008-0000-0D00-000076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5" name="Text Box 7">
          <a:extLst>
            <a:ext uri="{FF2B5EF4-FFF2-40B4-BE49-F238E27FC236}">
              <a16:creationId xmlns:a16="http://schemas.microsoft.com/office/drawing/2014/main" id="{00000000-0008-0000-0D00-000077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6" name="Text Box 7">
          <a:extLst>
            <a:ext uri="{FF2B5EF4-FFF2-40B4-BE49-F238E27FC236}">
              <a16:creationId xmlns:a16="http://schemas.microsoft.com/office/drawing/2014/main" id="{00000000-0008-0000-0D00-000078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7" name="Text Box 7">
          <a:extLst>
            <a:ext uri="{FF2B5EF4-FFF2-40B4-BE49-F238E27FC236}">
              <a16:creationId xmlns:a16="http://schemas.microsoft.com/office/drawing/2014/main" id="{00000000-0008-0000-0D00-000079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D00-00007A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89" name="Text Box 7">
          <a:extLst>
            <a:ext uri="{FF2B5EF4-FFF2-40B4-BE49-F238E27FC236}">
              <a16:creationId xmlns:a16="http://schemas.microsoft.com/office/drawing/2014/main" id="{00000000-0008-0000-0D00-00007B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0" name="Text Box 7">
          <a:extLst>
            <a:ext uri="{FF2B5EF4-FFF2-40B4-BE49-F238E27FC236}">
              <a16:creationId xmlns:a16="http://schemas.microsoft.com/office/drawing/2014/main" id="{00000000-0008-0000-0D00-00007C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1" name="Text Box 7">
          <a:extLst>
            <a:ext uri="{FF2B5EF4-FFF2-40B4-BE49-F238E27FC236}">
              <a16:creationId xmlns:a16="http://schemas.microsoft.com/office/drawing/2014/main" id="{00000000-0008-0000-0D00-00007D020000}"/>
            </a:ext>
          </a:extLst>
        </xdr:cNvPr>
        <xdr:cNvSpPr txBox="1">
          <a:spLocks noChangeArrowheads="1"/>
        </xdr:cNvSpPr>
      </xdr:nvSpPr>
      <xdr:spPr bwMode="auto">
        <a:xfrm>
          <a:off x="727982" y="7946571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2" name="Text Box 7">
          <a:extLst>
            <a:ext uri="{FF2B5EF4-FFF2-40B4-BE49-F238E27FC236}">
              <a16:creationId xmlns:a16="http://schemas.microsoft.com/office/drawing/2014/main" id="{00000000-0008-0000-0D00-00007E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3" name="Text Box 7">
          <a:extLst>
            <a:ext uri="{FF2B5EF4-FFF2-40B4-BE49-F238E27FC236}">
              <a16:creationId xmlns:a16="http://schemas.microsoft.com/office/drawing/2014/main" id="{00000000-0008-0000-0D00-00007F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4" name="Text Box 7">
          <a:extLst>
            <a:ext uri="{FF2B5EF4-FFF2-40B4-BE49-F238E27FC236}">
              <a16:creationId xmlns:a16="http://schemas.microsoft.com/office/drawing/2014/main" id="{00000000-0008-0000-0D00-000080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5" name="Text Box 7">
          <a:extLst>
            <a:ext uri="{FF2B5EF4-FFF2-40B4-BE49-F238E27FC236}">
              <a16:creationId xmlns:a16="http://schemas.microsoft.com/office/drawing/2014/main" id="{00000000-0008-0000-0D00-000081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6" name="Text Box 7">
          <a:extLst>
            <a:ext uri="{FF2B5EF4-FFF2-40B4-BE49-F238E27FC236}">
              <a16:creationId xmlns:a16="http://schemas.microsoft.com/office/drawing/2014/main" id="{00000000-0008-0000-0D00-000082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7" name="Text Box 7">
          <a:extLst>
            <a:ext uri="{FF2B5EF4-FFF2-40B4-BE49-F238E27FC236}">
              <a16:creationId xmlns:a16="http://schemas.microsoft.com/office/drawing/2014/main" id="{00000000-0008-0000-0D00-000083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8" name="Text Box 7">
          <a:extLst>
            <a:ext uri="{FF2B5EF4-FFF2-40B4-BE49-F238E27FC236}">
              <a16:creationId xmlns:a16="http://schemas.microsoft.com/office/drawing/2014/main" id="{00000000-0008-0000-0D00-000084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299" name="Text Box 7">
          <a:extLst>
            <a:ext uri="{FF2B5EF4-FFF2-40B4-BE49-F238E27FC236}">
              <a16:creationId xmlns:a16="http://schemas.microsoft.com/office/drawing/2014/main" id="{00000000-0008-0000-0D00-000085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0" name="Text Box 7">
          <a:extLst>
            <a:ext uri="{FF2B5EF4-FFF2-40B4-BE49-F238E27FC236}">
              <a16:creationId xmlns:a16="http://schemas.microsoft.com/office/drawing/2014/main" id="{00000000-0008-0000-0D00-000086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1" name="Text Box 7">
          <a:extLst>
            <a:ext uri="{FF2B5EF4-FFF2-40B4-BE49-F238E27FC236}">
              <a16:creationId xmlns:a16="http://schemas.microsoft.com/office/drawing/2014/main" id="{00000000-0008-0000-0D00-000087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2" name="Text Box 7">
          <a:extLst>
            <a:ext uri="{FF2B5EF4-FFF2-40B4-BE49-F238E27FC236}">
              <a16:creationId xmlns:a16="http://schemas.microsoft.com/office/drawing/2014/main" id="{00000000-0008-0000-0D00-000088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3" name="Text Box 7">
          <a:extLst>
            <a:ext uri="{FF2B5EF4-FFF2-40B4-BE49-F238E27FC236}">
              <a16:creationId xmlns:a16="http://schemas.microsoft.com/office/drawing/2014/main" id="{00000000-0008-0000-0D00-000089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4" name="Text Box 7">
          <a:extLst>
            <a:ext uri="{FF2B5EF4-FFF2-40B4-BE49-F238E27FC236}">
              <a16:creationId xmlns:a16="http://schemas.microsoft.com/office/drawing/2014/main" id="{00000000-0008-0000-0D00-00008A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5" name="Text Box 7">
          <a:extLst>
            <a:ext uri="{FF2B5EF4-FFF2-40B4-BE49-F238E27FC236}">
              <a16:creationId xmlns:a16="http://schemas.microsoft.com/office/drawing/2014/main" id="{00000000-0008-0000-0D00-00008B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6" name="Text Box 7">
          <a:extLst>
            <a:ext uri="{FF2B5EF4-FFF2-40B4-BE49-F238E27FC236}">
              <a16:creationId xmlns:a16="http://schemas.microsoft.com/office/drawing/2014/main" id="{00000000-0008-0000-0D00-00008C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7" name="Text Box 7">
          <a:extLst>
            <a:ext uri="{FF2B5EF4-FFF2-40B4-BE49-F238E27FC236}">
              <a16:creationId xmlns:a16="http://schemas.microsoft.com/office/drawing/2014/main" id="{00000000-0008-0000-0D00-00008D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8" name="Text Box 7">
          <a:extLst>
            <a:ext uri="{FF2B5EF4-FFF2-40B4-BE49-F238E27FC236}">
              <a16:creationId xmlns:a16="http://schemas.microsoft.com/office/drawing/2014/main" id="{00000000-0008-0000-0D00-00008E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09" name="Text Box 7">
          <a:extLst>
            <a:ext uri="{FF2B5EF4-FFF2-40B4-BE49-F238E27FC236}">
              <a16:creationId xmlns:a16="http://schemas.microsoft.com/office/drawing/2014/main" id="{00000000-0008-0000-0D00-00008F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0" name="Text Box 7">
          <a:extLst>
            <a:ext uri="{FF2B5EF4-FFF2-40B4-BE49-F238E27FC236}">
              <a16:creationId xmlns:a16="http://schemas.microsoft.com/office/drawing/2014/main" id="{00000000-0008-0000-0D00-000090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1" name="Text Box 7">
          <a:extLst>
            <a:ext uri="{FF2B5EF4-FFF2-40B4-BE49-F238E27FC236}">
              <a16:creationId xmlns:a16="http://schemas.microsoft.com/office/drawing/2014/main" id="{00000000-0008-0000-0D00-000091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2" name="Text Box 7">
          <a:extLst>
            <a:ext uri="{FF2B5EF4-FFF2-40B4-BE49-F238E27FC236}">
              <a16:creationId xmlns:a16="http://schemas.microsoft.com/office/drawing/2014/main" id="{00000000-0008-0000-0D00-000092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3" name="Text Box 7">
          <a:extLst>
            <a:ext uri="{FF2B5EF4-FFF2-40B4-BE49-F238E27FC236}">
              <a16:creationId xmlns:a16="http://schemas.microsoft.com/office/drawing/2014/main" id="{00000000-0008-0000-0D00-000093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4" name="Text Box 7">
          <a:extLst>
            <a:ext uri="{FF2B5EF4-FFF2-40B4-BE49-F238E27FC236}">
              <a16:creationId xmlns:a16="http://schemas.microsoft.com/office/drawing/2014/main" id="{00000000-0008-0000-0D00-000094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5" name="Text Box 7">
          <a:extLst>
            <a:ext uri="{FF2B5EF4-FFF2-40B4-BE49-F238E27FC236}">
              <a16:creationId xmlns:a16="http://schemas.microsoft.com/office/drawing/2014/main" id="{00000000-0008-0000-0D00-000095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6" name="Text Box 7">
          <a:extLst>
            <a:ext uri="{FF2B5EF4-FFF2-40B4-BE49-F238E27FC236}">
              <a16:creationId xmlns:a16="http://schemas.microsoft.com/office/drawing/2014/main" id="{00000000-0008-0000-0D00-000096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7" name="Text Box 7">
          <a:extLst>
            <a:ext uri="{FF2B5EF4-FFF2-40B4-BE49-F238E27FC236}">
              <a16:creationId xmlns:a16="http://schemas.microsoft.com/office/drawing/2014/main" id="{00000000-0008-0000-0D00-000097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8" name="Text Box 7">
          <a:extLst>
            <a:ext uri="{FF2B5EF4-FFF2-40B4-BE49-F238E27FC236}">
              <a16:creationId xmlns:a16="http://schemas.microsoft.com/office/drawing/2014/main" id="{00000000-0008-0000-0D00-000098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19" name="Text Box 7">
          <a:extLst>
            <a:ext uri="{FF2B5EF4-FFF2-40B4-BE49-F238E27FC236}">
              <a16:creationId xmlns:a16="http://schemas.microsoft.com/office/drawing/2014/main" id="{00000000-0008-0000-0D00-000099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0" name="Text Box 7">
          <a:extLst>
            <a:ext uri="{FF2B5EF4-FFF2-40B4-BE49-F238E27FC236}">
              <a16:creationId xmlns:a16="http://schemas.microsoft.com/office/drawing/2014/main" id="{00000000-0008-0000-0D00-00009A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1" name="Text Box 7">
          <a:extLst>
            <a:ext uri="{FF2B5EF4-FFF2-40B4-BE49-F238E27FC236}">
              <a16:creationId xmlns:a16="http://schemas.microsoft.com/office/drawing/2014/main" id="{00000000-0008-0000-0D00-00009B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2" name="Text Box 7">
          <a:extLst>
            <a:ext uri="{FF2B5EF4-FFF2-40B4-BE49-F238E27FC236}">
              <a16:creationId xmlns:a16="http://schemas.microsoft.com/office/drawing/2014/main" id="{00000000-0008-0000-0D00-00009C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3" name="Text Box 7">
          <a:extLst>
            <a:ext uri="{FF2B5EF4-FFF2-40B4-BE49-F238E27FC236}">
              <a16:creationId xmlns:a16="http://schemas.microsoft.com/office/drawing/2014/main" id="{00000000-0008-0000-0D00-00009D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4" name="Text Box 7">
          <a:extLst>
            <a:ext uri="{FF2B5EF4-FFF2-40B4-BE49-F238E27FC236}">
              <a16:creationId xmlns:a16="http://schemas.microsoft.com/office/drawing/2014/main" id="{00000000-0008-0000-0D00-00009E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5" name="Text Box 7">
          <a:extLst>
            <a:ext uri="{FF2B5EF4-FFF2-40B4-BE49-F238E27FC236}">
              <a16:creationId xmlns:a16="http://schemas.microsoft.com/office/drawing/2014/main" id="{00000000-0008-0000-0D00-00009F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6" name="Text Box 7">
          <a:extLst>
            <a:ext uri="{FF2B5EF4-FFF2-40B4-BE49-F238E27FC236}">
              <a16:creationId xmlns:a16="http://schemas.microsoft.com/office/drawing/2014/main" id="{00000000-0008-0000-0D00-0000A0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7" name="Text Box 7">
          <a:extLst>
            <a:ext uri="{FF2B5EF4-FFF2-40B4-BE49-F238E27FC236}">
              <a16:creationId xmlns:a16="http://schemas.microsoft.com/office/drawing/2014/main" id="{00000000-0008-0000-0D00-0000A1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D00-0000A2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29" name="Text Box 7">
          <a:extLst>
            <a:ext uri="{FF2B5EF4-FFF2-40B4-BE49-F238E27FC236}">
              <a16:creationId xmlns:a16="http://schemas.microsoft.com/office/drawing/2014/main" id="{00000000-0008-0000-0D00-0000A3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0" name="Text Box 7">
          <a:extLst>
            <a:ext uri="{FF2B5EF4-FFF2-40B4-BE49-F238E27FC236}">
              <a16:creationId xmlns:a16="http://schemas.microsoft.com/office/drawing/2014/main" id="{00000000-0008-0000-0D00-0000A4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1" name="Text Box 7">
          <a:extLst>
            <a:ext uri="{FF2B5EF4-FFF2-40B4-BE49-F238E27FC236}">
              <a16:creationId xmlns:a16="http://schemas.microsoft.com/office/drawing/2014/main" id="{00000000-0008-0000-0D00-0000A5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2" name="Text Box 7">
          <a:extLst>
            <a:ext uri="{FF2B5EF4-FFF2-40B4-BE49-F238E27FC236}">
              <a16:creationId xmlns:a16="http://schemas.microsoft.com/office/drawing/2014/main" id="{00000000-0008-0000-0D00-0000A6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3" name="Text Box 7">
          <a:extLst>
            <a:ext uri="{FF2B5EF4-FFF2-40B4-BE49-F238E27FC236}">
              <a16:creationId xmlns:a16="http://schemas.microsoft.com/office/drawing/2014/main" id="{00000000-0008-0000-0D00-0000A7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4" name="Text Box 7">
          <a:extLst>
            <a:ext uri="{FF2B5EF4-FFF2-40B4-BE49-F238E27FC236}">
              <a16:creationId xmlns:a16="http://schemas.microsoft.com/office/drawing/2014/main" id="{00000000-0008-0000-0D00-0000A8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5" name="Text Box 7">
          <a:extLst>
            <a:ext uri="{FF2B5EF4-FFF2-40B4-BE49-F238E27FC236}">
              <a16:creationId xmlns:a16="http://schemas.microsoft.com/office/drawing/2014/main" id="{00000000-0008-0000-0D00-0000A9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6" name="Text Box 7">
          <a:extLst>
            <a:ext uri="{FF2B5EF4-FFF2-40B4-BE49-F238E27FC236}">
              <a16:creationId xmlns:a16="http://schemas.microsoft.com/office/drawing/2014/main" id="{00000000-0008-0000-0D00-0000AA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7" name="Text Box 7">
          <a:extLst>
            <a:ext uri="{FF2B5EF4-FFF2-40B4-BE49-F238E27FC236}">
              <a16:creationId xmlns:a16="http://schemas.microsoft.com/office/drawing/2014/main" id="{00000000-0008-0000-0D00-0000AB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8" name="Text Box 7">
          <a:extLst>
            <a:ext uri="{FF2B5EF4-FFF2-40B4-BE49-F238E27FC236}">
              <a16:creationId xmlns:a16="http://schemas.microsoft.com/office/drawing/2014/main" id="{00000000-0008-0000-0D00-0000AC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39" name="Text Box 7">
          <a:extLst>
            <a:ext uri="{FF2B5EF4-FFF2-40B4-BE49-F238E27FC236}">
              <a16:creationId xmlns:a16="http://schemas.microsoft.com/office/drawing/2014/main" id="{00000000-0008-0000-0D00-0000AD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0" name="Text Box 7">
          <a:extLst>
            <a:ext uri="{FF2B5EF4-FFF2-40B4-BE49-F238E27FC236}">
              <a16:creationId xmlns:a16="http://schemas.microsoft.com/office/drawing/2014/main" id="{00000000-0008-0000-0D00-0000AE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1" name="Text Box 7">
          <a:extLst>
            <a:ext uri="{FF2B5EF4-FFF2-40B4-BE49-F238E27FC236}">
              <a16:creationId xmlns:a16="http://schemas.microsoft.com/office/drawing/2014/main" id="{00000000-0008-0000-0D00-0000AF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2" name="Text Box 7">
          <a:extLst>
            <a:ext uri="{FF2B5EF4-FFF2-40B4-BE49-F238E27FC236}">
              <a16:creationId xmlns:a16="http://schemas.microsoft.com/office/drawing/2014/main" id="{00000000-0008-0000-0D00-0000B0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3" name="Text Box 7">
          <a:extLst>
            <a:ext uri="{FF2B5EF4-FFF2-40B4-BE49-F238E27FC236}">
              <a16:creationId xmlns:a16="http://schemas.microsoft.com/office/drawing/2014/main" id="{00000000-0008-0000-0D00-0000B1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4" name="Text Box 7">
          <a:extLst>
            <a:ext uri="{FF2B5EF4-FFF2-40B4-BE49-F238E27FC236}">
              <a16:creationId xmlns:a16="http://schemas.microsoft.com/office/drawing/2014/main" id="{00000000-0008-0000-0D00-0000B2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5" name="Text Box 7">
          <a:extLst>
            <a:ext uri="{FF2B5EF4-FFF2-40B4-BE49-F238E27FC236}">
              <a16:creationId xmlns:a16="http://schemas.microsoft.com/office/drawing/2014/main" id="{00000000-0008-0000-0D00-0000B3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6" name="Text Box 7">
          <a:extLst>
            <a:ext uri="{FF2B5EF4-FFF2-40B4-BE49-F238E27FC236}">
              <a16:creationId xmlns:a16="http://schemas.microsoft.com/office/drawing/2014/main" id="{00000000-0008-0000-0D00-0000B4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7" name="Text Box 7">
          <a:extLst>
            <a:ext uri="{FF2B5EF4-FFF2-40B4-BE49-F238E27FC236}">
              <a16:creationId xmlns:a16="http://schemas.microsoft.com/office/drawing/2014/main" id="{00000000-0008-0000-0D00-0000B5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8" name="Text Box 7">
          <a:extLst>
            <a:ext uri="{FF2B5EF4-FFF2-40B4-BE49-F238E27FC236}">
              <a16:creationId xmlns:a16="http://schemas.microsoft.com/office/drawing/2014/main" id="{00000000-0008-0000-0D00-0000B6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49" name="Text Box 7">
          <a:extLst>
            <a:ext uri="{FF2B5EF4-FFF2-40B4-BE49-F238E27FC236}">
              <a16:creationId xmlns:a16="http://schemas.microsoft.com/office/drawing/2014/main" id="{00000000-0008-0000-0D00-0000B7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50" name="Text Box 7">
          <a:extLst>
            <a:ext uri="{FF2B5EF4-FFF2-40B4-BE49-F238E27FC236}">
              <a16:creationId xmlns:a16="http://schemas.microsoft.com/office/drawing/2014/main" id="{00000000-0008-0000-0D00-0000B8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1351" name="Text Box 7">
          <a:extLst>
            <a:ext uri="{FF2B5EF4-FFF2-40B4-BE49-F238E27FC236}">
              <a16:creationId xmlns:a16="http://schemas.microsoft.com/office/drawing/2014/main" id="{00000000-0008-0000-0D00-0000B9020000}"/>
            </a:ext>
          </a:extLst>
        </xdr:cNvPr>
        <xdr:cNvSpPr txBox="1">
          <a:spLocks noChangeArrowheads="1"/>
        </xdr:cNvSpPr>
      </xdr:nvSpPr>
      <xdr:spPr bwMode="auto">
        <a:xfrm>
          <a:off x="718457" y="7946571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3</xdr:row>
      <xdr:rowOff>95250</xdr:rowOff>
    </xdr:from>
    <xdr:to>
      <xdr:col>2</xdr:col>
      <xdr:colOff>28575</xdr:colOff>
      <xdr:row>4</xdr:row>
      <xdr:rowOff>38100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000125" y="714375"/>
          <a:ext cx="552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95250</xdr:colOff>
      <xdr:row>4</xdr:row>
      <xdr:rowOff>257175</xdr:rowOff>
    </xdr:from>
    <xdr:to>
      <xdr:col>1</xdr:col>
      <xdr:colOff>628650</xdr:colOff>
      <xdr:row>4</xdr:row>
      <xdr:rowOff>504825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52400" y="1171575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 editAs="oneCell">
    <xdr:from>
      <xdr:col>2</xdr:col>
      <xdr:colOff>0</xdr:colOff>
      <xdr:row>12</xdr:row>
      <xdr:rowOff>133350</xdr:rowOff>
    </xdr:from>
    <xdr:to>
      <xdr:col>2</xdr:col>
      <xdr:colOff>552450</xdr:colOff>
      <xdr:row>13</xdr:row>
      <xdr:rowOff>76200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1524000" y="4057650"/>
          <a:ext cx="552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95250</xdr:colOff>
      <xdr:row>13</xdr:row>
      <xdr:rowOff>257175</xdr:rowOff>
    </xdr:from>
    <xdr:to>
      <xdr:col>1</xdr:col>
      <xdr:colOff>628650</xdr:colOff>
      <xdr:row>13</xdr:row>
      <xdr:rowOff>504825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52400" y="4476750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3</xdr:row>
      <xdr:rowOff>95250</xdr:rowOff>
    </xdr:from>
    <xdr:to>
      <xdr:col>2</xdr:col>
      <xdr:colOff>0</xdr:colOff>
      <xdr:row>3</xdr:row>
      <xdr:rowOff>333375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552575" y="752475"/>
          <a:ext cx="552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4</xdr:row>
      <xdr:rowOff>28575</xdr:rowOff>
    </xdr:from>
    <xdr:to>
      <xdr:col>1</xdr:col>
      <xdr:colOff>676275</xdr:colOff>
      <xdr:row>4</xdr:row>
      <xdr:rowOff>276225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838200" y="1028700"/>
          <a:ext cx="523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</xdr:row>
      <xdr:rowOff>38100</xdr:rowOff>
    </xdr:from>
    <xdr:to>
      <xdr:col>2</xdr:col>
      <xdr:colOff>1047750</xdr:colOff>
      <xdr:row>3</xdr:row>
      <xdr:rowOff>314325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562100" y="666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</xdr:row>
      <xdr:rowOff>190500</xdr:rowOff>
    </xdr:from>
    <xdr:to>
      <xdr:col>2</xdr:col>
      <xdr:colOff>95250</xdr:colOff>
      <xdr:row>4</xdr:row>
      <xdr:rowOff>47625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52475" y="819150"/>
          <a:ext cx="476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</a:t>
          </a:r>
        </a:p>
      </xdr:txBody>
    </xdr:sp>
    <xdr:clientData/>
  </xdr:twoCellAnchor>
  <xdr:twoCellAnchor>
    <xdr:from>
      <xdr:col>2</xdr:col>
      <xdr:colOff>428625</xdr:colOff>
      <xdr:row>3</xdr:row>
      <xdr:rowOff>38100</xdr:rowOff>
    </xdr:from>
    <xdr:to>
      <xdr:col>2</xdr:col>
      <xdr:colOff>1047750</xdr:colOff>
      <xdr:row>3</xdr:row>
      <xdr:rowOff>314325</xdr:rowOff>
    </xdr:to>
    <xdr:sp textlink="">
      <xdr:nvSpPr>
        <xdr:cNvPr id="4" name="Text Box 1"/>
        <xdr:cNvSpPr txBox="1">
          <a:spLocks noChangeArrowheads="1"/>
        </xdr:cNvSpPr>
      </xdr:nvSpPr>
      <xdr:spPr bwMode="auto">
        <a:xfrm>
          <a:off x="1562100" y="666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</xdr:row>
      <xdr:rowOff>190500</xdr:rowOff>
    </xdr:from>
    <xdr:to>
      <xdr:col>2</xdr:col>
      <xdr:colOff>95250</xdr:colOff>
      <xdr:row>4</xdr:row>
      <xdr:rowOff>47625</xdr:rowOff>
    </xdr:to>
    <xdr:sp textlink="">
      <xdr:nvSpPr>
        <xdr:cNvPr id="5" name="Text Box 2"/>
        <xdr:cNvSpPr txBox="1">
          <a:spLocks noChangeArrowheads="1"/>
        </xdr:cNvSpPr>
      </xdr:nvSpPr>
      <xdr:spPr bwMode="auto">
        <a:xfrm>
          <a:off x="752475" y="819150"/>
          <a:ext cx="476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</a:t>
          </a:r>
        </a:p>
      </xdr:txBody>
    </xdr:sp>
    <xdr:clientData/>
  </xdr:twoCellAnchor>
  <xdr:twoCellAnchor>
    <xdr:from>
      <xdr:col>2</xdr:col>
      <xdr:colOff>428625</xdr:colOff>
      <xdr:row>3</xdr:row>
      <xdr:rowOff>38100</xdr:rowOff>
    </xdr:from>
    <xdr:to>
      <xdr:col>2</xdr:col>
      <xdr:colOff>1047750</xdr:colOff>
      <xdr:row>3</xdr:row>
      <xdr:rowOff>314325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1562100" y="666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</xdr:row>
      <xdr:rowOff>190500</xdr:rowOff>
    </xdr:from>
    <xdr:to>
      <xdr:col>2</xdr:col>
      <xdr:colOff>95250</xdr:colOff>
      <xdr:row>4</xdr:row>
      <xdr:rowOff>47625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752475" y="819150"/>
          <a:ext cx="476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</a:t>
          </a:r>
        </a:p>
      </xdr:txBody>
    </xdr:sp>
    <xdr:clientData/>
  </xdr:twoCellAnchor>
  <xdr:twoCellAnchor>
    <xdr:from>
      <xdr:col>2</xdr:col>
      <xdr:colOff>428625</xdr:colOff>
      <xdr:row>3</xdr:row>
      <xdr:rowOff>38100</xdr:rowOff>
    </xdr:from>
    <xdr:to>
      <xdr:col>2</xdr:col>
      <xdr:colOff>1047750</xdr:colOff>
      <xdr:row>3</xdr:row>
      <xdr:rowOff>314325</xdr:rowOff>
    </xdr:to>
    <xdr:sp textlink="">
      <xdr:nvSpPr>
        <xdr:cNvPr id="8" name="Text Box 1"/>
        <xdr:cNvSpPr txBox="1">
          <a:spLocks noChangeArrowheads="1"/>
        </xdr:cNvSpPr>
      </xdr:nvSpPr>
      <xdr:spPr bwMode="auto">
        <a:xfrm>
          <a:off x="1562100" y="666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</xdr:row>
      <xdr:rowOff>190500</xdr:rowOff>
    </xdr:from>
    <xdr:to>
      <xdr:col>2</xdr:col>
      <xdr:colOff>95250</xdr:colOff>
      <xdr:row>4</xdr:row>
      <xdr:rowOff>47625</xdr:rowOff>
    </xdr:to>
    <xdr:sp textlink="">
      <xdr:nvSpPr>
        <xdr:cNvPr id="9" name="Text Box 2"/>
        <xdr:cNvSpPr txBox="1">
          <a:spLocks noChangeArrowheads="1"/>
        </xdr:cNvSpPr>
      </xdr:nvSpPr>
      <xdr:spPr bwMode="auto">
        <a:xfrm>
          <a:off x="752475" y="819150"/>
          <a:ext cx="476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</a:t>
          </a:r>
        </a:p>
      </xdr:txBody>
    </xdr:sp>
    <xdr:clientData/>
  </xdr:twoCellAnchor>
  <xdr:twoCellAnchor>
    <xdr:from>
      <xdr:col>2</xdr:col>
      <xdr:colOff>428625</xdr:colOff>
      <xdr:row>3</xdr:row>
      <xdr:rowOff>38100</xdr:rowOff>
    </xdr:from>
    <xdr:to>
      <xdr:col>2</xdr:col>
      <xdr:colOff>1047750</xdr:colOff>
      <xdr:row>3</xdr:row>
      <xdr:rowOff>314325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1562100" y="666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</xdr:row>
      <xdr:rowOff>190500</xdr:rowOff>
    </xdr:from>
    <xdr:to>
      <xdr:col>2</xdr:col>
      <xdr:colOff>95250</xdr:colOff>
      <xdr:row>4</xdr:row>
      <xdr:rowOff>47625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752475" y="819150"/>
          <a:ext cx="476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</a:t>
          </a:r>
        </a:p>
      </xdr:txBody>
    </xdr:sp>
    <xdr:clientData/>
  </xdr:twoCellAnchor>
  <xdr:twoCellAnchor>
    <xdr:from>
      <xdr:col>2</xdr:col>
      <xdr:colOff>428625</xdr:colOff>
      <xdr:row>3</xdr:row>
      <xdr:rowOff>38100</xdr:rowOff>
    </xdr:from>
    <xdr:to>
      <xdr:col>2</xdr:col>
      <xdr:colOff>1047750</xdr:colOff>
      <xdr:row>3</xdr:row>
      <xdr:rowOff>314325</xdr:rowOff>
    </xdr:to>
    <xdr:sp textlink="">
      <xdr:nvSpPr>
        <xdr:cNvPr id="12" name="Text Box 1"/>
        <xdr:cNvSpPr txBox="1">
          <a:spLocks noChangeArrowheads="1"/>
        </xdr:cNvSpPr>
      </xdr:nvSpPr>
      <xdr:spPr bwMode="auto">
        <a:xfrm>
          <a:off x="1562100" y="666750"/>
          <a:ext cx="619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</xdr:row>
      <xdr:rowOff>190500</xdr:rowOff>
    </xdr:from>
    <xdr:to>
      <xdr:col>2</xdr:col>
      <xdr:colOff>95250</xdr:colOff>
      <xdr:row>4</xdr:row>
      <xdr:rowOff>47625</xdr:rowOff>
    </xdr:to>
    <xdr:sp textlink="">
      <xdr:nvSpPr>
        <xdr:cNvPr id="13" name="Text Box 2"/>
        <xdr:cNvSpPr txBox="1">
          <a:spLocks noChangeArrowheads="1"/>
        </xdr:cNvSpPr>
      </xdr:nvSpPr>
      <xdr:spPr bwMode="auto">
        <a:xfrm>
          <a:off x="752475" y="819150"/>
          <a:ext cx="476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3</xdr:row>
      <xdr:rowOff>47625</xdr:rowOff>
    </xdr:from>
    <xdr:to>
      <xdr:col>2</xdr:col>
      <xdr:colOff>0</xdr:colOff>
      <xdr:row>4</xdr:row>
      <xdr:rowOff>19050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200150" y="704850"/>
          <a:ext cx="419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57150</xdr:colOff>
      <xdr:row>4</xdr:row>
      <xdr:rowOff>47625</xdr:rowOff>
    </xdr:from>
    <xdr:to>
      <xdr:col>1</xdr:col>
      <xdr:colOff>504825</xdr:colOff>
      <xdr:row>4</xdr:row>
      <xdr:rowOff>304800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42950" y="10096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514350</xdr:colOff>
      <xdr:row>3</xdr:row>
      <xdr:rowOff>47625</xdr:rowOff>
    </xdr:from>
    <xdr:to>
      <xdr:col>2</xdr:col>
      <xdr:colOff>0</xdr:colOff>
      <xdr:row>4</xdr:row>
      <xdr:rowOff>19050</xdr:rowOff>
    </xdr:to>
    <xdr:sp textlink="">
      <xdr:nvSpPr>
        <xdr:cNvPr id="4" name="Text Box 1"/>
        <xdr:cNvSpPr txBox="1">
          <a:spLocks noChangeArrowheads="1"/>
        </xdr:cNvSpPr>
      </xdr:nvSpPr>
      <xdr:spPr bwMode="auto">
        <a:xfrm>
          <a:off x="1200150" y="704850"/>
          <a:ext cx="419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57150</xdr:colOff>
      <xdr:row>4</xdr:row>
      <xdr:rowOff>47625</xdr:rowOff>
    </xdr:from>
    <xdr:to>
      <xdr:col>1</xdr:col>
      <xdr:colOff>504825</xdr:colOff>
      <xdr:row>4</xdr:row>
      <xdr:rowOff>304800</xdr:rowOff>
    </xdr:to>
    <xdr:sp textlink="">
      <xdr:nvSpPr>
        <xdr:cNvPr id="5" name="Text Box 2"/>
        <xdr:cNvSpPr txBox="1">
          <a:spLocks noChangeArrowheads="1"/>
        </xdr:cNvSpPr>
      </xdr:nvSpPr>
      <xdr:spPr bwMode="auto">
        <a:xfrm>
          <a:off x="742950" y="10096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514350</xdr:colOff>
      <xdr:row>3</xdr:row>
      <xdr:rowOff>47625</xdr:rowOff>
    </xdr:from>
    <xdr:to>
      <xdr:col>2</xdr:col>
      <xdr:colOff>0</xdr:colOff>
      <xdr:row>4</xdr:row>
      <xdr:rowOff>19050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1200150" y="704850"/>
          <a:ext cx="419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57150</xdr:colOff>
      <xdr:row>4</xdr:row>
      <xdr:rowOff>47625</xdr:rowOff>
    </xdr:from>
    <xdr:to>
      <xdr:col>1</xdr:col>
      <xdr:colOff>504825</xdr:colOff>
      <xdr:row>4</xdr:row>
      <xdr:rowOff>304800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742950" y="10096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514350</xdr:colOff>
      <xdr:row>3</xdr:row>
      <xdr:rowOff>47625</xdr:rowOff>
    </xdr:from>
    <xdr:to>
      <xdr:col>2</xdr:col>
      <xdr:colOff>0</xdr:colOff>
      <xdr:row>4</xdr:row>
      <xdr:rowOff>19050</xdr:rowOff>
    </xdr:to>
    <xdr:sp textlink="">
      <xdr:nvSpPr>
        <xdr:cNvPr id="8" name="Text Box 1"/>
        <xdr:cNvSpPr txBox="1">
          <a:spLocks noChangeArrowheads="1"/>
        </xdr:cNvSpPr>
      </xdr:nvSpPr>
      <xdr:spPr bwMode="auto">
        <a:xfrm>
          <a:off x="1200150" y="704850"/>
          <a:ext cx="419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57150</xdr:colOff>
      <xdr:row>4</xdr:row>
      <xdr:rowOff>47625</xdr:rowOff>
    </xdr:from>
    <xdr:to>
      <xdr:col>1</xdr:col>
      <xdr:colOff>504825</xdr:colOff>
      <xdr:row>4</xdr:row>
      <xdr:rowOff>304800</xdr:rowOff>
    </xdr:to>
    <xdr:sp textlink="">
      <xdr:nvSpPr>
        <xdr:cNvPr id="9" name="Text Box 2"/>
        <xdr:cNvSpPr txBox="1">
          <a:spLocks noChangeArrowheads="1"/>
        </xdr:cNvSpPr>
      </xdr:nvSpPr>
      <xdr:spPr bwMode="auto">
        <a:xfrm>
          <a:off x="742950" y="10096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514350</xdr:colOff>
      <xdr:row>3</xdr:row>
      <xdr:rowOff>47625</xdr:rowOff>
    </xdr:from>
    <xdr:to>
      <xdr:col>2</xdr:col>
      <xdr:colOff>0</xdr:colOff>
      <xdr:row>4</xdr:row>
      <xdr:rowOff>19050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1200150" y="704850"/>
          <a:ext cx="419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57150</xdr:colOff>
      <xdr:row>4</xdr:row>
      <xdr:rowOff>47625</xdr:rowOff>
    </xdr:from>
    <xdr:to>
      <xdr:col>1</xdr:col>
      <xdr:colOff>504825</xdr:colOff>
      <xdr:row>4</xdr:row>
      <xdr:rowOff>304800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742950" y="10096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  <xdr:twoCellAnchor>
    <xdr:from>
      <xdr:col>1</xdr:col>
      <xdr:colOff>514350</xdr:colOff>
      <xdr:row>3</xdr:row>
      <xdr:rowOff>47625</xdr:rowOff>
    </xdr:from>
    <xdr:to>
      <xdr:col>2</xdr:col>
      <xdr:colOff>0</xdr:colOff>
      <xdr:row>4</xdr:row>
      <xdr:rowOff>19050</xdr:rowOff>
    </xdr:to>
    <xdr:sp textlink="">
      <xdr:nvSpPr>
        <xdr:cNvPr id="12" name="Text Box 1"/>
        <xdr:cNvSpPr txBox="1">
          <a:spLocks noChangeArrowheads="1"/>
        </xdr:cNvSpPr>
      </xdr:nvSpPr>
      <xdr:spPr bwMode="auto">
        <a:xfrm>
          <a:off x="1200150" y="704850"/>
          <a:ext cx="419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endParaRPr lang="ja-JP" altLang="en-US"/>
        </a:p>
      </xdr:txBody>
    </xdr:sp>
    <xdr:clientData/>
  </xdr:twoCellAnchor>
  <xdr:twoCellAnchor>
    <xdr:from>
      <xdr:col>1</xdr:col>
      <xdr:colOff>57150</xdr:colOff>
      <xdr:row>4</xdr:row>
      <xdr:rowOff>47625</xdr:rowOff>
    </xdr:from>
    <xdr:to>
      <xdr:col>1</xdr:col>
      <xdr:colOff>504825</xdr:colOff>
      <xdr:row>4</xdr:row>
      <xdr:rowOff>304800</xdr:rowOff>
    </xdr:to>
    <xdr:sp textlink="">
      <xdr:nvSpPr>
        <xdr:cNvPr id="13" name="Text Box 2"/>
        <xdr:cNvSpPr txBox="1">
          <a:spLocks noChangeArrowheads="1"/>
        </xdr:cNvSpPr>
      </xdr:nvSpPr>
      <xdr:spPr bwMode="auto">
        <a:xfrm>
          <a:off x="742950" y="100965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85725</xdr:rowOff>
    </xdr:from>
    <xdr:to>
      <xdr:col>6</xdr:col>
      <xdr:colOff>180975</xdr:colOff>
      <xdr:row>4</xdr:row>
      <xdr:rowOff>114300</xdr:rowOff>
    </xdr:to>
    <xdr:sp textlink="">
      <xdr:nvSpPr>
        <xdr:cNvPr id="2" name="Text Box 3"/>
        <xdr:cNvSpPr txBox="1">
          <a:spLocks noChangeArrowheads="1"/>
        </xdr:cNvSpPr>
      </xdr:nvSpPr>
      <xdr:spPr bwMode="auto">
        <a:xfrm>
          <a:off x="41814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533400</xdr:colOff>
      <xdr:row>3</xdr:row>
      <xdr:rowOff>85725</xdr:rowOff>
    </xdr:from>
    <xdr:to>
      <xdr:col>6</xdr:col>
      <xdr:colOff>180975</xdr:colOff>
      <xdr:row>4</xdr:row>
      <xdr:rowOff>114300</xdr:rowOff>
    </xdr:to>
    <xdr:sp textlink="">
      <xdr:nvSpPr>
        <xdr:cNvPr id="3" name="Text Box 3"/>
        <xdr:cNvSpPr txBox="1">
          <a:spLocks noChangeArrowheads="1"/>
        </xdr:cNvSpPr>
      </xdr:nvSpPr>
      <xdr:spPr bwMode="auto">
        <a:xfrm>
          <a:off x="41814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533400</xdr:colOff>
      <xdr:row>3</xdr:row>
      <xdr:rowOff>85725</xdr:rowOff>
    </xdr:from>
    <xdr:to>
      <xdr:col>6</xdr:col>
      <xdr:colOff>180975</xdr:colOff>
      <xdr:row>4</xdr:row>
      <xdr:rowOff>114300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41814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533400</xdr:colOff>
      <xdr:row>3</xdr:row>
      <xdr:rowOff>85725</xdr:rowOff>
    </xdr:from>
    <xdr:to>
      <xdr:col>6</xdr:col>
      <xdr:colOff>180975</xdr:colOff>
      <xdr:row>4</xdr:row>
      <xdr:rowOff>114300</xdr:rowOff>
    </xdr:to>
    <xdr:sp textlink="">
      <xdr:nvSpPr>
        <xdr:cNvPr id="5" name="Text Box 3"/>
        <xdr:cNvSpPr txBox="1">
          <a:spLocks noChangeArrowheads="1"/>
        </xdr:cNvSpPr>
      </xdr:nvSpPr>
      <xdr:spPr bwMode="auto">
        <a:xfrm>
          <a:off x="41814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533400</xdr:colOff>
      <xdr:row>3</xdr:row>
      <xdr:rowOff>85725</xdr:rowOff>
    </xdr:from>
    <xdr:to>
      <xdr:col>6</xdr:col>
      <xdr:colOff>180975</xdr:colOff>
      <xdr:row>4</xdr:row>
      <xdr:rowOff>114300</xdr:rowOff>
    </xdr:to>
    <xdr:sp textlink="">
      <xdr:nvSpPr>
        <xdr:cNvPr id="6" name="Text Box 3"/>
        <xdr:cNvSpPr txBox="1">
          <a:spLocks noChangeArrowheads="1"/>
        </xdr:cNvSpPr>
      </xdr:nvSpPr>
      <xdr:spPr bwMode="auto">
        <a:xfrm>
          <a:off x="41814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533400</xdr:colOff>
      <xdr:row>3</xdr:row>
      <xdr:rowOff>85725</xdr:rowOff>
    </xdr:from>
    <xdr:to>
      <xdr:col>6</xdr:col>
      <xdr:colOff>180975</xdr:colOff>
      <xdr:row>4</xdr:row>
      <xdr:rowOff>114300</xdr:rowOff>
    </xdr:to>
    <xdr:sp textlink="">
      <xdr:nvSpPr>
        <xdr:cNvPr id="7" name="Text Box 3"/>
        <xdr:cNvSpPr txBox="1">
          <a:spLocks noChangeArrowheads="1"/>
        </xdr:cNvSpPr>
      </xdr:nvSpPr>
      <xdr:spPr bwMode="auto">
        <a:xfrm>
          <a:off x="41814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9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0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1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3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4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5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6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7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3</xdr:row>
      <xdr:rowOff>85725</xdr:rowOff>
    </xdr:from>
    <xdr:to>
      <xdr:col>8</xdr:col>
      <xdr:colOff>180975</xdr:colOff>
      <xdr:row>4</xdr:row>
      <xdr:rowOff>114300</xdr:rowOff>
    </xdr:to>
    <xdr:sp textlink="">
      <xdr:nvSpPr>
        <xdr:cNvPr id="18" name="Text Box 3"/>
        <xdr:cNvSpPr txBox="1">
          <a:spLocks noChangeArrowheads="1"/>
        </xdr:cNvSpPr>
      </xdr:nvSpPr>
      <xdr:spPr bwMode="auto">
        <a:xfrm>
          <a:off x="553402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358775</xdr:colOff>
      <xdr:row>3</xdr:row>
      <xdr:rowOff>149225</xdr:rowOff>
    </xdr:from>
    <xdr:to>
      <xdr:col>11</xdr:col>
      <xdr:colOff>85725</xdr:colOff>
      <xdr:row>4</xdr:row>
      <xdr:rowOff>177800</xdr:rowOff>
    </xdr:to>
    <xdr:sp textlink="">
      <xdr:nvSpPr>
        <xdr:cNvPr id="19" name="Text Box 3"/>
        <xdr:cNvSpPr txBox="1">
          <a:spLocks noChangeArrowheads="1"/>
        </xdr:cNvSpPr>
      </xdr:nvSpPr>
      <xdr:spPr bwMode="auto">
        <a:xfrm>
          <a:off x="7473950" y="720725"/>
          <a:ext cx="412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533400</xdr:colOff>
      <xdr:row>3</xdr:row>
      <xdr:rowOff>85725</xdr:rowOff>
    </xdr:from>
    <xdr:to>
      <xdr:col>10</xdr:col>
      <xdr:colOff>180975</xdr:colOff>
      <xdr:row>4</xdr:row>
      <xdr:rowOff>114300</xdr:rowOff>
    </xdr:to>
    <xdr:sp textlink="">
      <xdr:nvSpPr>
        <xdr:cNvPr id="20" name="Text Box 3"/>
        <xdr:cNvSpPr txBox="1">
          <a:spLocks noChangeArrowheads="1"/>
        </xdr:cNvSpPr>
      </xdr:nvSpPr>
      <xdr:spPr bwMode="auto">
        <a:xfrm>
          <a:off x="68865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533400</xdr:colOff>
      <xdr:row>3</xdr:row>
      <xdr:rowOff>85725</xdr:rowOff>
    </xdr:from>
    <xdr:to>
      <xdr:col>10</xdr:col>
      <xdr:colOff>180975</xdr:colOff>
      <xdr:row>4</xdr:row>
      <xdr:rowOff>114300</xdr:rowOff>
    </xdr:to>
    <xdr:sp textlink="">
      <xdr:nvSpPr>
        <xdr:cNvPr id="21" name="Text Box 3"/>
        <xdr:cNvSpPr txBox="1">
          <a:spLocks noChangeArrowheads="1"/>
        </xdr:cNvSpPr>
      </xdr:nvSpPr>
      <xdr:spPr bwMode="auto">
        <a:xfrm>
          <a:off x="68865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533400</xdr:colOff>
      <xdr:row>3</xdr:row>
      <xdr:rowOff>85725</xdr:rowOff>
    </xdr:from>
    <xdr:to>
      <xdr:col>10</xdr:col>
      <xdr:colOff>180975</xdr:colOff>
      <xdr:row>4</xdr:row>
      <xdr:rowOff>114300</xdr:rowOff>
    </xdr:to>
    <xdr:sp textlink="">
      <xdr:nvSpPr>
        <xdr:cNvPr id="22" name="Text Box 3"/>
        <xdr:cNvSpPr txBox="1">
          <a:spLocks noChangeArrowheads="1"/>
        </xdr:cNvSpPr>
      </xdr:nvSpPr>
      <xdr:spPr bwMode="auto">
        <a:xfrm>
          <a:off x="68865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533400</xdr:colOff>
      <xdr:row>3</xdr:row>
      <xdr:rowOff>85725</xdr:rowOff>
    </xdr:from>
    <xdr:to>
      <xdr:col>10</xdr:col>
      <xdr:colOff>180975</xdr:colOff>
      <xdr:row>4</xdr:row>
      <xdr:rowOff>114300</xdr:rowOff>
    </xdr:to>
    <xdr:sp textlink="">
      <xdr:nvSpPr>
        <xdr:cNvPr id="23" name="Text Box 3"/>
        <xdr:cNvSpPr txBox="1">
          <a:spLocks noChangeArrowheads="1"/>
        </xdr:cNvSpPr>
      </xdr:nvSpPr>
      <xdr:spPr bwMode="auto">
        <a:xfrm>
          <a:off x="68865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533400</xdr:colOff>
      <xdr:row>3</xdr:row>
      <xdr:rowOff>85725</xdr:rowOff>
    </xdr:from>
    <xdr:to>
      <xdr:col>10</xdr:col>
      <xdr:colOff>180975</xdr:colOff>
      <xdr:row>4</xdr:row>
      <xdr:rowOff>114300</xdr:rowOff>
    </xdr:to>
    <xdr:sp textlink="">
      <xdr:nvSpPr>
        <xdr:cNvPr id="24" name="Text Box 3"/>
        <xdr:cNvSpPr txBox="1">
          <a:spLocks noChangeArrowheads="1"/>
        </xdr:cNvSpPr>
      </xdr:nvSpPr>
      <xdr:spPr bwMode="auto">
        <a:xfrm>
          <a:off x="68865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533400</xdr:colOff>
      <xdr:row>3</xdr:row>
      <xdr:rowOff>85725</xdr:rowOff>
    </xdr:from>
    <xdr:to>
      <xdr:col>10</xdr:col>
      <xdr:colOff>180975</xdr:colOff>
      <xdr:row>4</xdr:row>
      <xdr:rowOff>114300</xdr:rowOff>
    </xdr:to>
    <xdr:sp textlink="">
      <xdr:nvSpPr>
        <xdr:cNvPr id="25" name="Text Box 3"/>
        <xdr:cNvSpPr txBox="1">
          <a:spLocks noChangeArrowheads="1"/>
        </xdr:cNvSpPr>
      </xdr:nvSpPr>
      <xdr:spPr bwMode="auto">
        <a:xfrm>
          <a:off x="6886575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533400</xdr:colOff>
      <xdr:row>3</xdr:row>
      <xdr:rowOff>85725</xdr:rowOff>
    </xdr:from>
    <xdr:to>
      <xdr:col>4</xdr:col>
      <xdr:colOff>180975</xdr:colOff>
      <xdr:row>4</xdr:row>
      <xdr:rowOff>114300</xdr:rowOff>
    </xdr:to>
    <xdr:sp textlink="">
      <xdr:nvSpPr>
        <xdr:cNvPr id="26" name="Text Box 3">
          <a:extLst>
            <a:ext uri="{FF2B5EF4-FFF2-40B4-BE49-F238E27FC236}">
              <a16:creationId xmlns:a16="http://schemas.microsoft.com/office/drawing/2014/main" id="{9C2FA72A-B781-4377-A416-920EE1FFA2B7}"/>
            </a:ext>
          </a:extLst>
        </xdr:cNvPr>
        <xdr:cNvSpPr txBox="1">
          <a:spLocks noChangeArrowheads="1"/>
        </xdr:cNvSpPr>
      </xdr:nvSpPr>
      <xdr:spPr bwMode="auto">
        <a:xfrm>
          <a:off x="2800350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533400</xdr:colOff>
      <xdr:row>3</xdr:row>
      <xdr:rowOff>85725</xdr:rowOff>
    </xdr:from>
    <xdr:to>
      <xdr:col>4</xdr:col>
      <xdr:colOff>180975</xdr:colOff>
      <xdr:row>4</xdr:row>
      <xdr:rowOff>114300</xdr:rowOff>
    </xdr:to>
    <xdr:sp textlink="">
      <xdr:nvSpPr>
        <xdr:cNvPr id="27" name="Text Box 3">
          <a:extLst>
            <a:ext uri="{FF2B5EF4-FFF2-40B4-BE49-F238E27FC236}">
              <a16:creationId xmlns:a16="http://schemas.microsoft.com/office/drawing/2014/main" id="{3215E596-2EDA-4A13-B39D-078131BEC516}"/>
            </a:ext>
          </a:extLst>
        </xdr:cNvPr>
        <xdr:cNvSpPr txBox="1">
          <a:spLocks noChangeArrowheads="1"/>
        </xdr:cNvSpPr>
      </xdr:nvSpPr>
      <xdr:spPr bwMode="auto">
        <a:xfrm>
          <a:off x="2800350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533400</xdr:colOff>
      <xdr:row>3</xdr:row>
      <xdr:rowOff>85725</xdr:rowOff>
    </xdr:from>
    <xdr:to>
      <xdr:col>4</xdr:col>
      <xdr:colOff>180975</xdr:colOff>
      <xdr:row>4</xdr:row>
      <xdr:rowOff>114300</xdr:rowOff>
    </xdr:to>
    <xdr:sp textlink="">
      <xdr:nvSpPr>
        <xdr:cNvPr id="28" name="Text Box 3">
          <a:extLst>
            <a:ext uri="{FF2B5EF4-FFF2-40B4-BE49-F238E27FC236}">
              <a16:creationId xmlns:a16="http://schemas.microsoft.com/office/drawing/2014/main" id="{26108F56-2016-4E71-BD47-C72A48C80882}"/>
            </a:ext>
          </a:extLst>
        </xdr:cNvPr>
        <xdr:cNvSpPr txBox="1">
          <a:spLocks noChangeArrowheads="1"/>
        </xdr:cNvSpPr>
      </xdr:nvSpPr>
      <xdr:spPr bwMode="auto">
        <a:xfrm>
          <a:off x="2800350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533400</xdr:colOff>
      <xdr:row>3</xdr:row>
      <xdr:rowOff>85725</xdr:rowOff>
    </xdr:from>
    <xdr:to>
      <xdr:col>4</xdr:col>
      <xdr:colOff>180975</xdr:colOff>
      <xdr:row>4</xdr:row>
      <xdr:rowOff>114300</xdr:rowOff>
    </xdr:to>
    <xdr:sp textlink="">
      <xdr:nvSpPr>
        <xdr:cNvPr id="29" name="Text Box 3">
          <a:extLst>
            <a:ext uri="{FF2B5EF4-FFF2-40B4-BE49-F238E27FC236}">
              <a16:creationId xmlns:a16="http://schemas.microsoft.com/office/drawing/2014/main" id="{7D8897EA-43DE-4EE6-8EDE-15E8D3A96F9C}"/>
            </a:ext>
          </a:extLst>
        </xdr:cNvPr>
        <xdr:cNvSpPr txBox="1">
          <a:spLocks noChangeArrowheads="1"/>
        </xdr:cNvSpPr>
      </xdr:nvSpPr>
      <xdr:spPr bwMode="auto">
        <a:xfrm>
          <a:off x="2800350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533400</xdr:colOff>
      <xdr:row>3</xdr:row>
      <xdr:rowOff>85725</xdr:rowOff>
    </xdr:from>
    <xdr:to>
      <xdr:col>4</xdr:col>
      <xdr:colOff>180975</xdr:colOff>
      <xdr:row>4</xdr:row>
      <xdr:rowOff>114300</xdr:rowOff>
    </xdr:to>
    <xdr:sp textlink="">
      <xdr:nvSpPr>
        <xdr:cNvPr id="30" name="Text Box 3">
          <a:extLst>
            <a:ext uri="{FF2B5EF4-FFF2-40B4-BE49-F238E27FC236}">
              <a16:creationId xmlns:a16="http://schemas.microsoft.com/office/drawing/2014/main" id="{D8535D31-78C9-4557-BF6D-3AA4086D99BA}"/>
            </a:ext>
          </a:extLst>
        </xdr:cNvPr>
        <xdr:cNvSpPr txBox="1">
          <a:spLocks noChangeArrowheads="1"/>
        </xdr:cNvSpPr>
      </xdr:nvSpPr>
      <xdr:spPr bwMode="auto">
        <a:xfrm>
          <a:off x="2800350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533400</xdr:colOff>
      <xdr:row>3</xdr:row>
      <xdr:rowOff>85725</xdr:rowOff>
    </xdr:from>
    <xdr:to>
      <xdr:col>4</xdr:col>
      <xdr:colOff>180975</xdr:colOff>
      <xdr:row>4</xdr:row>
      <xdr:rowOff>114300</xdr:rowOff>
    </xdr:to>
    <xdr:sp textlink="">
      <xdr:nvSpPr>
        <xdr:cNvPr id="31" name="Text Box 3">
          <a:extLst>
            <a:ext uri="{FF2B5EF4-FFF2-40B4-BE49-F238E27FC236}">
              <a16:creationId xmlns:a16="http://schemas.microsoft.com/office/drawing/2014/main" id="{26AA11A7-C89E-4958-83F2-BA4BE7703362}"/>
            </a:ext>
          </a:extLst>
        </xdr:cNvPr>
        <xdr:cNvSpPr txBox="1">
          <a:spLocks noChangeArrowheads="1"/>
        </xdr:cNvSpPr>
      </xdr:nvSpPr>
      <xdr:spPr bwMode="auto">
        <a:xfrm>
          <a:off x="2800350" y="6572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10</xdr:row>
      <xdr:rowOff>85725</xdr:rowOff>
    </xdr:from>
    <xdr:to>
      <xdr:col>8</xdr:col>
      <xdr:colOff>180975</xdr:colOff>
      <xdr:row>11</xdr:row>
      <xdr:rowOff>114300</xdr:rowOff>
    </xdr:to>
    <xdr:sp textlink="">
      <xdr:nvSpPr>
        <xdr:cNvPr id="32" name="Text Box 3">
          <a:extLst>
            <a:ext uri="{FF2B5EF4-FFF2-40B4-BE49-F238E27FC236}">
              <a16:creationId xmlns:a16="http://schemas.microsoft.com/office/drawing/2014/main" id="{07ABF4AC-81BF-4921-9B59-1A1EC248721E}"/>
            </a:ext>
          </a:extLst>
        </xdr:cNvPr>
        <xdr:cNvSpPr txBox="1">
          <a:spLocks noChangeArrowheads="1"/>
        </xdr:cNvSpPr>
      </xdr:nvSpPr>
      <xdr:spPr bwMode="auto">
        <a:xfrm>
          <a:off x="5534025" y="20669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10</xdr:row>
      <xdr:rowOff>85725</xdr:rowOff>
    </xdr:from>
    <xdr:to>
      <xdr:col>8</xdr:col>
      <xdr:colOff>180975</xdr:colOff>
      <xdr:row>11</xdr:row>
      <xdr:rowOff>114300</xdr:rowOff>
    </xdr:to>
    <xdr:sp textlink="">
      <xdr:nvSpPr>
        <xdr:cNvPr id="33" name="Text Box 3">
          <a:extLst>
            <a:ext uri="{FF2B5EF4-FFF2-40B4-BE49-F238E27FC236}">
              <a16:creationId xmlns:a16="http://schemas.microsoft.com/office/drawing/2014/main" id="{5A7B074D-C080-49C8-8A24-F05D454E10CD}"/>
            </a:ext>
          </a:extLst>
        </xdr:cNvPr>
        <xdr:cNvSpPr txBox="1">
          <a:spLocks noChangeArrowheads="1"/>
        </xdr:cNvSpPr>
      </xdr:nvSpPr>
      <xdr:spPr bwMode="auto">
        <a:xfrm>
          <a:off x="5534025" y="20669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10</xdr:row>
      <xdr:rowOff>85725</xdr:rowOff>
    </xdr:from>
    <xdr:to>
      <xdr:col>8</xdr:col>
      <xdr:colOff>180975</xdr:colOff>
      <xdr:row>11</xdr:row>
      <xdr:rowOff>114300</xdr:rowOff>
    </xdr:to>
    <xdr:sp textlink="">
      <xdr:nvSpPr>
        <xdr:cNvPr id="34" name="Text Box 3">
          <a:extLst>
            <a:ext uri="{FF2B5EF4-FFF2-40B4-BE49-F238E27FC236}">
              <a16:creationId xmlns:a16="http://schemas.microsoft.com/office/drawing/2014/main" id="{292A905C-C8CA-43F2-8D95-68F8D8D9356D}"/>
            </a:ext>
          </a:extLst>
        </xdr:cNvPr>
        <xdr:cNvSpPr txBox="1">
          <a:spLocks noChangeArrowheads="1"/>
        </xdr:cNvSpPr>
      </xdr:nvSpPr>
      <xdr:spPr bwMode="auto">
        <a:xfrm>
          <a:off x="5534025" y="20669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10</xdr:row>
      <xdr:rowOff>85725</xdr:rowOff>
    </xdr:from>
    <xdr:to>
      <xdr:col>8</xdr:col>
      <xdr:colOff>180975</xdr:colOff>
      <xdr:row>11</xdr:row>
      <xdr:rowOff>114300</xdr:rowOff>
    </xdr:to>
    <xdr:sp textlink="">
      <xdr:nvSpPr>
        <xdr:cNvPr id="35" name="Text Box 3">
          <a:extLst>
            <a:ext uri="{FF2B5EF4-FFF2-40B4-BE49-F238E27FC236}">
              <a16:creationId xmlns:a16="http://schemas.microsoft.com/office/drawing/2014/main" id="{889A760C-97CE-4B9E-AA1B-087941A4E65E}"/>
            </a:ext>
          </a:extLst>
        </xdr:cNvPr>
        <xdr:cNvSpPr txBox="1">
          <a:spLocks noChangeArrowheads="1"/>
        </xdr:cNvSpPr>
      </xdr:nvSpPr>
      <xdr:spPr bwMode="auto">
        <a:xfrm>
          <a:off x="5534025" y="20669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10</xdr:row>
      <xdr:rowOff>85725</xdr:rowOff>
    </xdr:from>
    <xdr:to>
      <xdr:col>8</xdr:col>
      <xdr:colOff>180975</xdr:colOff>
      <xdr:row>11</xdr:row>
      <xdr:rowOff>114300</xdr:rowOff>
    </xdr:to>
    <xdr:sp textlink="">
      <xdr:nvSpPr>
        <xdr:cNvPr id="36" name="Text Box 3">
          <a:extLst>
            <a:ext uri="{FF2B5EF4-FFF2-40B4-BE49-F238E27FC236}">
              <a16:creationId xmlns:a16="http://schemas.microsoft.com/office/drawing/2014/main" id="{037BBEB4-3D6D-4562-BF96-E2094D62AB72}"/>
            </a:ext>
          </a:extLst>
        </xdr:cNvPr>
        <xdr:cNvSpPr txBox="1">
          <a:spLocks noChangeArrowheads="1"/>
        </xdr:cNvSpPr>
      </xdr:nvSpPr>
      <xdr:spPr bwMode="auto">
        <a:xfrm>
          <a:off x="5534025" y="20669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533400</xdr:colOff>
      <xdr:row>10</xdr:row>
      <xdr:rowOff>85725</xdr:rowOff>
    </xdr:from>
    <xdr:to>
      <xdr:col>8</xdr:col>
      <xdr:colOff>180975</xdr:colOff>
      <xdr:row>11</xdr:row>
      <xdr:rowOff>114300</xdr:rowOff>
    </xdr:to>
    <xdr:sp textlink="">
      <xdr:nvSpPr>
        <xdr:cNvPr id="37" name="Text Box 3">
          <a:extLst>
            <a:ext uri="{FF2B5EF4-FFF2-40B4-BE49-F238E27FC236}">
              <a16:creationId xmlns:a16="http://schemas.microsoft.com/office/drawing/2014/main" id="{EC411CE9-F9E0-4177-B4BB-6EB17320CFFB}"/>
            </a:ext>
          </a:extLst>
        </xdr:cNvPr>
        <xdr:cNvSpPr txBox="1">
          <a:spLocks noChangeArrowheads="1"/>
        </xdr:cNvSpPr>
      </xdr:nvSpPr>
      <xdr:spPr bwMode="auto">
        <a:xfrm>
          <a:off x="5534025" y="2066925"/>
          <a:ext cx="4095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79375</xdr:colOff>
      <xdr:row>4</xdr:row>
      <xdr:rowOff>3175</xdr:rowOff>
    </xdr:from>
    <xdr:to>
      <xdr:col>1</xdr:col>
      <xdr:colOff>546100</xdr:colOff>
      <xdr:row>4</xdr:row>
      <xdr:rowOff>231775</xdr:rowOff>
    </xdr:to>
    <xdr:sp textlink="">
      <xdr:nvSpPr>
        <xdr:cNvPr id="38" name="Text Box 2">
          <a:extLst>
            <a:ext uri="{FF2B5EF4-FFF2-40B4-BE49-F238E27FC236}">
              <a16:creationId xmlns:a16="http://schemas.microsoft.com/office/drawing/2014/main" id="{DFF3E369-6855-491F-BD19-60BCED5E8877}"/>
            </a:ext>
          </a:extLst>
        </xdr:cNvPr>
        <xdr:cNvSpPr txBox="1">
          <a:spLocks noChangeArrowheads="1"/>
        </xdr:cNvSpPr>
      </xdr:nvSpPr>
      <xdr:spPr bwMode="auto">
        <a:xfrm>
          <a:off x="765175" y="841375"/>
          <a:ext cx="466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539750</xdr:colOff>
      <xdr:row>3</xdr:row>
      <xdr:rowOff>57149</xdr:rowOff>
    </xdr:from>
    <xdr:to>
      <xdr:col>1</xdr:col>
      <xdr:colOff>892175</xdr:colOff>
      <xdr:row>3</xdr:row>
      <xdr:rowOff>257174</xdr:rowOff>
    </xdr:to>
    <xdr:sp textlink="">
      <xdr:nvSpPr>
        <xdr:cNvPr id="39" name="Text Box 1">
          <a:extLst>
            <a:ext uri="{FF2B5EF4-FFF2-40B4-BE49-F238E27FC236}">
              <a16:creationId xmlns:a16="http://schemas.microsoft.com/office/drawing/2014/main" id="{3DC935AB-1947-42F1-A3BD-E8CE91AB8600}"/>
            </a:ext>
          </a:extLst>
        </xdr:cNvPr>
        <xdr:cNvSpPr txBox="1">
          <a:spLocks noChangeArrowheads="1"/>
        </xdr:cNvSpPr>
      </xdr:nvSpPr>
      <xdr:spPr bwMode="auto">
        <a:xfrm>
          <a:off x="1225550" y="628649"/>
          <a:ext cx="352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514350</xdr:colOff>
      <xdr:row>10</xdr:row>
      <xdr:rowOff>66674</xdr:rowOff>
    </xdr:from>
    <xdr:to>
      <xdr:col>1</xdr:col>
      <xdr:colOff>866775</xdr:colOff>
      <xdr:row>10</xdr:row>
      <xdr:rowOff>241299</xdr:rowOff>
    </xdr:to>
    <xdr:sp textlink="">
      <xdr:nvSpPr>
        <xdr:cNvPr id="40" name="Text Box 4">
          <a:extLst>
            <a:ext uri="{FF2B5EF4-FFF2-40B4-BE49-F238E27FC236}">
              <a16:creationId xmlns:a16="http://schemas.microsoft.com/office/drawing/2014/main" id="{4D2D8FA8-B180-46E3-BACF-A108F6C71CB7}"/>
            </a:ext>
          </a:extLst>
        </xdr:cNvPr>
        <xdr:cNvSpPr txBox="1">
          <a:spLocks noChangeArrowheads="1"/>
        </xdr:cNvSpPr>
      </xdr:nvSpPr>
      <xdr:spPr bwMode="auto">
        <a:xfrm>
          <a:off x="1200150" y="2047874"/>
          <a:ext cx="35242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101600</xdr:colOff>
      <xdr:row>10</xdr:row>
      <xdr:rowOff>234950</xdr:rowOff>
    </xdr:from>
    <xdr:to>
      <xdr:col>1</xdr:col>
      <xdr:colOff>504825</xdr:colOff>
      <xdr:row>11</xdr:row>
      <xdr:rowOff>238125</xdr:rowOff>
    </xdr:to>
    <xdr:sp textlink="">
      <xdr:nvSpPr>
        <xdr:cNvPr id="41" name="Text Box 5">
          <a:extLst>
            <a:ext uri="{FF2B5EF4-FFF2-40B4-BE49-F238E27FC236}">
              <a16:creationId xmlns:a16="http://schemas.microsoft.com/office/drawing/2014/main" id="{97B73A0A-18C6-42F8-87FB-29866487040C}"/>
            </a:ext>
          </a:extLst>
        </xdr:cNvPr>
        <xdr:cNvSpPr txBox="1">
          <a:spLocks noChangeArrowheads="1"/>
        </xdr:cNvSpPr>
      </xdr:nvSpPr>
      <xdr:spPr bwMode="auto">
        <a:xfrm>
          <a:off x="787400" y="2216150"/>
          <a:ext cx="4032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10" name="Text Box 1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11" name="Text Box 2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12" name="Text Box 3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13" name="Text Box 4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14" name="Text Box 1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15" name="Text Box 2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16" name="Text Box 3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17" name="Text Box 4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18" name="Text Box 1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19" name="Text Box 2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20" name="Text Box 3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21" name="Text Box 4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22" name="Text Box 1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23" name="Text Box 2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3</xdr:row>
      <xdr:rowOff>123825</xdr:rowOff>
    </xdr:from>
    <xdr:to>
      <xdr:col>2</xdr:col>
      <xdr:colOff>47625</xdr:colOff>
      <xdr:row>3</xdr:row>
      <xdr:rowOff>409575</xdr:rowOff>
    </xdr:to>
    <xdr:sp textlink="">
      <xdr:nvSpPr>
        <xdr:cNvPr id="24" name="Text Box 3"/>
        <xdr:cNvSpPr txBox="1">
          <a:spLocks noChangeArrowheads="1"/>
        </xdr:cNvSpPr>
      </xdr:nvSpPr>
      <xdr:spPr bwMode="auto">
        <a:xfrm>
          <a:off x="571500" y="106680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504825</xdr:colOff>
      <xdr:row>4</xdr:row>
      <xdr:rowOff>447675</xdr:rowOff>
    </xdr:to>
    <xdr:sp textlink="">
      <xdr:nvSpPr>
        <xdr:cNvPr id="25" name="Text Box 4"/>
        <xdr:cNvSpPr txBox="1">
          <a:spLocks noChangeArrowheads="1"/>
        </xdr:cNvSpPr>
      </xdr:nvSpPr>
      <xdr:spPr bwMode="auto">
        <a:xfrm>
          <a:off x="123825" y="1571625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790575</xdr:colOff>
      <xdr:row>1</xdr:row>
      <xdr:rowOff>47625</xdr:rowOff>
    </xdr:from>
    <xdr:to>
      <xdr:col>1</xdr:col>
      <xdr:colOff>1181100</xdr:colOff>
      <xdr:row>1</xdr:row>
      <xdr:rowOff>238125</xdr:rowOff>
    </xdr:to>
    <xdr:sp textlink="">
      <xdr:nvSpPr>
        <xdr:cNvPr id="6" name="Rectangle 5"/>
        <xdr:cNvSpPr>
          <a:spLocks noChangeArrowheads="1"/>
        </xdr:cNvSpPr>
      </xdr:nvSpPr>
      <xdr:spPr bwMode="auto">
        <a:xfrm>
          <a:off x="1171575" y="266700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7" name="Text Box 1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8" name="Text Box 2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9" name="Text Box 3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10" name="Text Box 4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790575</xdr:colOff>
      <xdr:row>1</xdr:row>
      <xdr:rowOff>47625</xdr:rowOff>
    </xdr:from>
    <xdr:to>
      <xdr:col>1</xdr:col>
      <xdr:colOff>1181100</xdr:colOff>
      <xdr:row>1</xdr:row>
      <xdr:rowOff>238125</xdr:rowOff>
    </xdr:to>
    <xdr:sp textlink="">
      <xdr:nvSpPr>
        <xdr:cNvPr id="11" name="Rectangle 5"/>
        <xdr:cNvSpPr>
          <a:spLocks noChangeArrowheads="1"/>
        </xdr:cNvSpPr>
      </xdr:nvSpPr>
      <xdr:spPr bwMode="auto">
        <a:xfrm>
          <a:off x="1171575" y="266700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12" name="Text Box 1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13" name="Text Box 2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14" name="Text Box 3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15" name="Text Box 4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790575</xdr:colOff>
      <xdr:row>1</xdr:row>
      <xdr:rowOff>47625</xdr:rowOff>
    </xdr:from>
    <xdr:to>
      <xdr:col>1</xdr:col>
      <xdr:colOff>1181100</xdr:colOff>
      <xdr:row>1</xdr:row>
      <xdr:rowOff>238125</xdr:rowOff>
    </xdr:to>
    <xdr:sp textlink="">
      <xdr:nvSpPr>
        <xdr:cNvPr id="16" name="Rectangle 5"/>
        <xdr:cNvSpPr>
          <a:spLocks noChangeArrowheads="1"/>
        </xdr:cNvSpPr>
      </xdr:nvSpPr>
      <xdr:spPr bwMode="auto">
        <a:xfrm>
          <a:off x="1171575" y="266700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17" name="Text Box 1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18" name="Text Box 2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19" name="Text Box 3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20" name="Text Box 4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790575</xdr:colOff>
      <xdr:row>1</xdr:row>
      <xdr:rowOff>47625</xdr:rowOff>
    </xdr:from>
    <xdr:to>
      <xdr:col>1</xdr:col>
      <xdr:colOff>1181100</xdr:colOff>
      <xdr:row>1</xdr:row>
      <xdr:rowOff>238125</xdr:rowOff>
    </xdr:to>
    <xdr:sp textlink="">
      <xdr:nvSpPr>
        <xdr:cNvPr id="21" name="Rectangle 5"/>
        <xdr:cNvSpPr>
          <a:spLocks noChangeArrowheads="1"/>
        </xdr:cNvSpPr>
      </xdr:nvSpPr>
      <xdr:spPr bwMode="auto">
        <a:xfrm>
          <a:off x="1171575" y="266700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22" name="Text Box 1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23" name="Text Box 2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24" name="Text Box 3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25" name="Text Box 4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790575</xdr:colOff>
      <xdr:row>1</xdr:row>
      <xdr:rowOff>47625</xdr:rowOff>
    </xdr:from>
    <xdr:to>
      <xdr:col>1</xdr:col>
      <xdr:colOff>1181100</xdr:colOff>
      <xdr:row>1</xdr:row>
      <xdr:rowOff>238125</xdr:rowOff>
    </xdr:to>
    <xdr:sp textlink="">
      <xdr:nvSpPr>
        <xdr:cNvPr id="26" name="Rectangle 5"/>
        <xdr:cNvSpPr>
          <a:spLocks noChangeArrowheads="1"/>
        </xdr:cNvSpPr>
      </xdr:nvSpPr>
      <xdr:spPr bwMode="auto">
        <a:xfrm>
          <a:off x="1171575" y="266700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27" name="Text Box 1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28" name="Text Box 2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523875</xdr:colOff>
      <xdr:row>1</xdr:row>
      <xdr:rowOff>0</xdr:rowOff>
    </xdr:from>
    <xdr:to>
      <xdr:col>2</xdr:col>
      <xdr:colOff>47625</xdr:colOff>
      <xdr:row>1</xdr:row>
      <xdr:rowOff>9525</xdr:rowOff>
    </xdr:to>
    <xdr:sp textlink="">
      <xdr:nvSpPr>
        <xdr:cNvPr id="29" name="Text Box 3"/>
        <xdr:cNvSpPr txBox="1">
          <a:spLocks noChangeArrowheads="1"/>
        </xdr:cNvSpPr>
      </xdr:nvSpPr>
      <xdr:spPr bwMode="auto">
        <a:xfrm>
          <a:off x="904875" y="219075"/>
          <a:ext cx="857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76200</xdr:colOff>
      <xdr:row>1</xdr:row>
      <xdr:rowOff>180975</xdr:rowOff>
    </xdr:from>
    <xdr:to>
      <xdr:col>1</xdr:col>
      <xdr:colOff>504825</xdr:colOff>
      <xdr:row>1</xdr:row>
      <xdr:rowOff>447675</xdr:rowOff>
    </xdr:to>
    <xdr:sp textlink="">
      <xdr:nvSpPr>
        <xdr:cNvPr id="30" name="Text Box 4"/>
        <xdr:cNvSpPr txBox="1">
          <a:spLocks noChangeArrowheads="1"/>
        </xdr:cNvSpPr>
      </xdr:nvSpPr>
      <xdr:spPr bwMode="auto">
        <a:xfrm>
          <a:off x="457200" y="400050"/>
          <a:ext cx="428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790575</xdr:colOff>
      <xdr:row>1</xdr:row>
      <xdr:rowOff>47625</xdr:rowOff>
    </xdr:from>
    <xdr:to>
      <xdr:col>1</xdr:col>
      <xdr:colOff>1181100</xdr:colOff>
      <xdr:row>1</xdr:row>
      <xdr:rowOff>238125</xdr:rowOff>
    </xdr:to>
    <xdr:sp textlink="">
      <xdr:nvSpPr>
        <xdr:cNvPr id="31" name="Rectangle 5"/>
        <xdr:cNvSpPr>
          <a:spLocks noChangeArrowheads="1"/>
        </xdr:cNvSpPr>
      </xdr:nvSpPr>
      <xdr:spPr bwMode="auto">
        <a:xfrm>
          <a:off x="1171575" y="266700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428625</xdr:colOff>
      <xdr:row>22</xdr:row>
      <xdr:rowOff>66675</xdr:rowOff>
    </xdr:from>
    <xdr:to>
      <xdr:col>3</xdr:col>
      <xdr:colOff>447675</xdr:colOff>
      <xdr:row>22</xdr:row>
      <xdr:rowOff>323850</xdr:rowOff>
    </xdr:to>
    <xdr:sp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409700" y="4676775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40</xdr:row>
      <xdr:rowOff>238125</xdr:rowOff>
    </xdr:from>
    <xdr:to>
      <xdr:col>1</xdr:col>
      <xdr:colOff>561975</xdr:colOff>
      <xdr:row>40</xdr:row>
      <xdr:rowOff>247650</xdr:rowOff>
    </xdr:to>
    <xdr:sp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61925" y="88201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40</xdr:row>
      <xdr:rowOff>238125</xdr:rowOff>
    </xdr:from>
    <xdr:to>
      <xdr:col>1</xdr:col>
      <xdr:colOff>561975</xdr:colOff>
      <xdr:row>40</xdr:row>
      <xdr:rowOff>247650</xdr:rowOff>
    </xdr:to>
    <xdr:sp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61925" y="88201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18</xdr:row>
      <xdr:rowOff>180975</xdr:rowOff>
    </xdr:from>
    <xdr:to>
      <xdr:col>1</xdr:col>
      <xdr:colOff>561975</xdr:colOff>
      <xdr:row>19</xdr:row>
      <xdr:rowOff>9525</xdr:rowOff>
    </xdr:to>
    <xdr:sp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61925" y="40290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18</xdr:row>
      <xdr:rowOff>180975</xdr:rowOff>
    </xdr:from>
    <xdr:to>
      <xdr:col>1</xdr:col>
      <xdr:colOff>561975</xdr:colOff>
      <xdr:row>19</xdr:row>
      <xdr:rowOff>9525</xdr:rowOff>
    </xdr:to>
    <xdr:sp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61925" y="40290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123825</xdr:colOff>
      <xdr:row>22</xdr:row>
      <xdr:rowOff>304800</xdr:rowOff>
    </xdr:from>
    <xdr:to>
      <xdr:col>1</xdr:col>
      <xdr:colOff>609600</xdr:colOff>
      <xdr:row>22</xdr:row>
      <xdr:rowOff>552450</xdr:rowOff>
    </xdr:to>
    <xdr:sp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9550" y="491490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85725</xdr:colOff>
      <xdr:row>40</xdr:row>
      <xdr:rowOff>314325</xdr:rowOff>
    </xdr:from>
    <xdr:to>
      <xdr:col>1</xdr:col>
      <xdr:colOff>571500</xdr:colOff>
      <xdr:row>40</xdr:row>
      <xdr:rowOff>561975</xdr:rowOff>
    </xdr:to>
    <xdr:sp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71450" y="889635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20" name="Text Box 6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19050</xdr:colOff>
      <xdr:row>40</xdr:row>
      <xdr:rowOff>19050</xdr:rowOff>
    </xdr:from>
    <xdr:to>
      <xdr:col>4</xdr:col>
      <xdr:colOff>57150</xdr:colOff>
      <xdr:row>40</xdr:row>
      <xdr:rowOff>200025</xdr:rowOff>
    </xdr:to>
    <xdr:sp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447800" y="8601075"/>
          <a:ext cx="485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428625</xdr:colOff>
      <xdr:row>22</xdr:row>
      <xdr:rowOff>66675</xdr:rowOff>
    </xdr:from>
    <xdr:to>
      <xdr:col>3</xdr:col>
      <xdr:colOff>447675</xdr:colOff>
      <xdr:row>22</xdr:row>
      <xdr:rowOff>323850</xdr:rowOff>
    </xdr:to>
    <xdr:sp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409700" y="4676775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40</xdr:row>
      <xdr:rowOff>238125</xdr:rowOff>
    </xdr:from>
    <xdr:to>
      <xdr:col>1</xdr:col>
      <xdr:colOff>561975</xdr:colOff>
      <xdr:row>40</xdr:row>
      <xdr:rowOff>247650</xdr:rowOff>
    </xdr:to>
    <xdr:sp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61925" y="88201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40</xdr:row>
      <xdr:rowOff>238125</xdr:rowOff>
    </xdr:from>
    <xdr:to>
      <xdr:col>1</xdr:col>
      <xdr:colOff>561975</xdr:colOff>
      <xdr:row>40</xdr:row>
      <xdr:rowOff>247650</xdr:rowOff>
    </xdr:to>
    <xdr:sp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61925" y="88201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32" name="Text Box 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18</xdr:row>
      <xdr:rowOff>180975</xdr:rowOff>
    </xdr:from>
    <xdr:to>
      <xdr:col>1</xdr:col>
      <xdr:colOff>561975</xdr:colOff>
      <xdr:row>19</xdr:row>
      <xdr:rowOff>9525</xdr:rowOff>
    </xdr:to>
    <xdr:sp textlink="">
      <xdr:nvSpPr>
        <xdr:cNvPr id="33" name="Text Box 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61925" y="40290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123825</xdr:colOff>
      <xdr:row>22</xdr:row>
      <xdr:rowOff>304800</xdr:rowOff>
    </xdr:from>
    <xdr:to>
      <xdr:col>1</xdr:col>
      <xdr:colOff>609600</xdr:colOff>
      <xdr:row>22</xdr:row>
      <xdr:rowOff>552450</xdr:rowOff>
    </xdr:to>
    <xdr:sp textlink="">
      <xdr:nvSpPr>
        <xdr:cNvPr id="34" name="Text Box 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209550" y="491490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85725</xdr:colOff>
      <xdr:row>40</xdr:row>
      <xdr:rowOff>314325</xdr:rowOff>
    </xdr:from>
    <xdr:to>
      <xdr:col>1</xdr:col>
      <xdr:colOff>571500</xdr:colOff>
      <xdr:row>40</xdr:row>
      <xdr:rowOff>561975</xdr:rowOff>
    </xdr:to>
    <xdr:sp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71450" y="889635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47625</xdr:colOff>
      <xdr:row>4</xdr:row>
      <xdr:rowOff>66675</xdr:rowOff>
    </xdr:from>
    <xdr:to>
      <xdr:col>4</xdr:col>
      <xdr:colOff>85725</xdr:colOff>
      <xdr:row>4</xdr:row>
      <xdr:rowOff>323850</xdr:rowOff>
    </xdr:to>
    <xdr:sp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476375" y="108585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76200</xdr:colOff>
      <xdr:row>4</xdr:row>
      <xdr:rowOff>238125</xdr:rowOff>
    </xdr:from>
    <xdr:to>
      <xdr:col>1</xdr:col>
      <xdr:colOff>561975</xdr:colOff>
      <xdr:row>4</xdr:row>
      <xdr:rowOff>476250</xdr:rowOff>
    </xdr:to>
    <xdr:sp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61925" y="12573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3</xdr:col>
      <xdr:colOff>19050</xdr:colOff>
      <xdr:row>40</xdr:row>
      <xdr:rowOff>19050</xdr:rowOff>
    </xdr:from>
    <xdr:to>
      <xdr:col>4</xdr:col>
      <xdr:colOff>57150</xdr:colOff>
      <xdr:row>40</xdr:row>
      <xdr:rowOff>200025</xdr:rowOff>
    </xdr:to>
    <xdr:sp textlink="">
      <xdr:nvSpPr>
        <xdr:cNvPr id="40" name="Text Box 1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447800" y="8601075"/>
          <a:ext cx="485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種目</a:t>
          </a:r>
        </a:p>
      </xdr:txBody>
    </xdr:sp>
    <xdr:clientData/>
  </xdr:twoCellAnchor>
  <xdr:twoCellAnchor>
    <xdr:from>
      <xdr:col>1</xdr:col>
      <xdr:colOff>66675</xdr:colOff>
      <xdr:row>36</xdr:row>
      <xdr:rowOff>200025</xdr:rowOff>
    </xdr:from>
    <xdr:to>
      <xdr:col>1</xdr:col>
      <xdr:colOff>552450</xdr:colOff>
      <xdr:row>37</xdr:row>
      <xdr:rowOff>9525</xdr:rowOff>
    </xdr:to>
    <xdr:sp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52400" y="80105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66675</xdr:colOff>
      <xdr:row>36</xdr:row>
      <xdr:rowOff>200025</xdr:rowOff>
    </xdr:from>
    <xdr:to>
      <xdr:col>1</xdr:col>
      <xdr:colOff>552450</xdr:colOff>
      <xdr:row>37</xdr:row>
      <xdr:rowOff>9525</xdr:rowOff>
    </xdr:to>
    <xdr:sp textlink="">
      <xdr:nvSpPr>
        <xdr:cNvPr id="42" name="Text Box 7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52400" y="80105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36</xdr:row>
      <xdr:rowOff>200025</xdr:rowOff>
    </xdr:from>
    <xdr:to>
      <xdr:col>1</xdr:col>
      <xdr:colOff>552450</xdr:colOff>
      <xdr:row>37</xdr:row>
      <xdr:rowOff>9525</xdr:rowOff>
    </xdr:to>
    <xdr:sp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52400" y="80105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54</xdr:row>
      <xdr:rowOff>190500</xdr:rowOff>
    </xdr:from>
    <xdr:to>
      <xdr:col>1</xdr:col>
      <xdr:colOff>552450</xdr:colOff>
      <xdr:row>55</xdr:row>
      <xdr:rowOff>9525</xdr:rowOff>
    </xdr:to>
    <xdr:sp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52400" y="11830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54</xdr:row>
      <xdr:rowOff>190500</xdr:rowOff>
    </xdr:from>
    <xdr:to>
      <xdr:col>1</xdr:col>
      <xdr:colOff>552450</xdr:colOff>
      <xdr:row>55</xdr:row>
      <xdr:rowOff>9525</xdr:rowOff>
    </xdr:to>
    <xdr:sp textlink="">
      <xdr:nvSpPr>
        <xdr:cNvPr id="45" name="Text Box 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52400" y="11830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54</xdr:row>
      <xdr:rowOff>190500</xdr:rowOff>
    </xdr:from>
    <xdr:to>
      <xdr:col>1</xdr:col>
      <xdr:colOff>552450</xdr:colOff>
      <xdr:row>55</xdr:row>
      <xdr:rowOff>9525</xdr:rowOff>
    </xdr:to>
    <xdr:sp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52400" y="11830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6</xdr:row>
      <xdr:rowOff>180975</xdr:rowOff>
    </xdr:from>
    <xdr:to>
      <xdr:col>1</xdr:col>
      <xdr:colOff>561975</xdr:colOff>
      <xdr:row>7</xdr:row>
      <xdr:rowOff>9525</xdr:rowOff>
    </xdr:to>
    <xdr:sp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61925" y="18573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6</xdr:row>
      <xdr:rowOff>180975</xdr:rowOff>
    </xdr:from>
    <xdr:to>
      <xdr:col>1</xdr:col>
      <xdr:colOff>561975</xdr:colOff>
      <xdr:row>7</xdr:row>
      <xdr:rowOff>9525</xdr:rowOff>
    </xdr:to>
    <xdr:sp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1925" y="18573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6</xdr:row>
      <xdr:rowOff>180975</xdr:rowOff>
    </xdr:from>
    <xdr:to>
      <xdr:col>1</xdr:col>
      <xdr:colOff>561975</xdr:colOff>
      <xdr:row>7</xdr:row>
      <xdr:rowOff>9525</xdr:rowOff>
    </xdr:to>
    <xdr:sp textlink="">
      <xdr:nvSpPr>
        <xdr:cNvPr id="49" name="Text Box 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61925" y="18573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24</xdr:row>
      <xdr:rowOff>200025</xdr:rowOff>
    </xdr:from>
    <xdr:to>
      <xdr:col>1</xdr:col>
      <xdr:colOff>552450</xdr:colOff>
      <xdr:row>25</xdr:row>
      <xdr:rowOff>9525</xdr:rowOff>
    </xdr:to>
    <xdr:sp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52400" y="56102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24</xdr:row>
      <xdr:rowOff>200025</xdr:rowOff>
    </xdr:from>
    <xdr:to>
      <xdr:col>1</xdr:col>
      <xdr:colOff>552450</xdr:colOff>
      <xdr:row>25</xdr:row>
      <xdr:rowOff>9525</xdr:rowOff>
    </xdr:to>
    <xdr:sp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2400" y="56102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24</xdr:row>
      <xdr:rowOff>200025</xdr:rowOff>
    </xdr:from>
    <xdr:to>
      <xdr:col>1</xdr:col>
      <xdr:colOff>552450</xdr:colOff>
      <xdr:row>25</xdr:row>
      <xdr:rowOff>9525</xdr:rowOff>
    </xdr:to>
    <xdr:sp textlink="">
      <xdr:nvSpPr>
        <xdr:cNvPr id="52" name="Text Box 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52400" y="56102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36</xdr:row>
      <xdr:rowOff>180975</xdr:rowOff>
    </xdr:from>
    <xdr:to>
      <xdr:col>1</xdr:col>
      <xdr:colOff>561975</xdr:colOff>
      <xdr:row>37</xdr:row>
      <xdr:rowOff>9525</xdr:rowOff>
    </xdr:to>
    <xdr:sp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1925" y="79914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36</xdr:row>
      <xdr:rowOff>180975</xdr:rowOff>
    </xdr:from>
    <xdr:to>
      <xdr:col>1</xdr:col>
      <xdr:colOff>561975</xdr:colOff>
      <xdr:row>37</xdr:row>
      <xdr:rowOff>9525</xdr:rowOff>
    </xdr:to>
    <xdr:sp textlink="">
      <xdr:nvSpPr>
        <xdr:cNvPr id="54" name="Text Box 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61925" y="79914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36</xdr:row>
      <xdr:rowOff>180975</xdr:rowOff>
    </xdr:from>
    <xdr:to>
      <xdr:col>1</xdr:col>
      <xdr:colOff>561975</xdr:colOff>
      <xdr:row>37</xdr:row>
      <xdr:rowOff>9525</xdr:rowOff>
    </xdr:to>
    <xdr:sp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61925" y="79914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42</xdr:row>
      <xdr:rowOff>190500</xdr:rowOff>
    </xdr:from>
    <xdr:to>
      <xdr:col>1</xdr:col>
      <xdr:colOff>552450</xdr:colOff>
      <xdr:row>43</xdr:row>
      <xdr:rowOff>9525</xdr:rowOff>
    </xdr:to>
    <xdr:sp textlink="">
      <xdr:nvSpPr>
        <xdr:cNvPr id="56" name="Text Box 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52400" y="9544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42</xdr:row>
      <xdr:rowOff>190500</xdr:rowOff>
    </xdr:from>
    <xdr:to>
      <xdr:col>1</xdr:col>
      <xdr:colOff>552450</xdr:colOff>
      <xdr:row>43</xdr:row>
      <xdr:rowOff>9525</xdr:rowOff>
    </xdr:to>
    <xdr:sp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52400" y="9544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42</xdr:row>
      <xdr:rowOff>190500</xdr:rowOff>
    </xdr:from>
    <xdr:to>
      <xdr:col>1</xdr:col>
      <xdr:colOff>552450</xdr:colOff>
      <xdr:row>43</xdr:row>
      <xdr:rowOff>9525</xdr:rowOff>
    </xdr:to>
    <xdr:sp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52400" y="9544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54</xdr:row>
      <xdr:rowOff>200025</xdr:rowOff>
    </xdr:from>
    <xdr:to>
      <xdr:col>1</xdr:col>
      <xdr:colOff>552450</xdr:colOff>
      <xdr:row>55</xdr:row>
      <xdr:rowOff>9525</xdr:rowOff>
    </xdr:to>
    <xdr:sp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52400" y="11830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66675</xdr:colOff>
      <xdr:row>54</xdr:row>
      <xdr:rowOff>200025</xdr:rowOff>
    </xdr:from>
    <xdr:to>
      <xdr:col>1</xdr:col>
      <xdr:colOff>552450</xdr:colOff>
      <xdr:row>55</xdr:row>
      <xdr:rowOff>9525</xdr:rowOff>
    </xdr:to>
    <xdr:sp textlink="">
      <xdr:nvSpPr>
        <xdr:cNvPr id="60" name="Text Box 7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52400" y="11830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54</xdr:row>
      <xdr:rowOff>200025</xdr:rowOff>
    </xdr:from>
    <xdr:to>
      <xdr:col>1</xdr:col>
      <xdr:colOff>552450</xdr:colOff>
      <xdr:row>55</xdr:row>
      <xdr:rowOff>9525</xdr:rowOff>
    </xdr:to>
    <xdr:sp textlink="">
      <xdr:nvSpPr>
        <xdr:cNvPr id="61" name="Text Box 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52400" y="11830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54</xdr:row>
      <xdr:rowOff>180975</xdr:rowOff>
    </xdr:from>
    <xdr:to>
      <xdr:col>1</xdr:col>
      <xdr:colOff>561975</xdr:colOff>
      <xdr:row>55</xdr:row>
      <xdr:rowOff>9525</xdr:rowOff>
    </xdr:to>
    <xdr:sp textlink="">
      <xdr:nvSpPr>
        <xdr:cNvPr id="62" name="Text Box 4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61925" y="11820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54</xdr:row>
      <xdr:rowOff>180975</xdr:rowOff>
    </xdr:from>
    <xdr:to>
      <xdr:col>1</xdr:col>
      <xdr:colOff>561975</xdr:colOff>
      <xdr:row>55</xdr:row>
      <xdr:rowOff>9525</xdr:rowOff>
    </xdr:to>
    <xdr:sp textlink="">
      <xdr:nvSpPr>
        <xdr:cNvPr id="63" name="Text Box 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61925" y="11820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54</xdr:row>
      <xdr:rowOff>180975</xdr:rowOff>
    </xdr:from>
    <xdr:to>
      <xdr:col>1</xdr:col>
      <xdr:colOff>561975</xdr:colOff>
      <xdr:row>55</xdr:row>
      <xdr:rowOff>9525</xdr:rowOff>
    </xdr:to>
    <xdr:sp textlink="">
      <xdr:nvSpPr>
        <xdr:cNvPr id="64" name="Text Box 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61925" y="11820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10</xdr:row>
      <xdr:rowOff>180975</xdr:rowOff>
    </xdr:from>
    <xdr:to>
      <xdr:col>1</xdr:col>
      <xdr:colOff>561975</xdr:colOff>
      <xdr:row>11</xdr:row>
      <xdr:rowOff>9525</xdr:rowOff>
    </xdr:to>
    <xdr:sp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61925" y="25812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10</xdr:row>
      <xdr:rowOff>180975</xdr:rowOff>
    </xdr:from>
    <xdr:to>
      <xdr:col>1</xdr:col>
      <xdr:colOff>561975</xdr:colOff>
      <xdr:row>11</xdr:row>
      <xdr:rowOff>9525</xdr:rowOff>
    </xdr:to>
    <xdr:sp textlink="">
      <xdr:nvSpPr>
        <xdr:cNvPr id="66" name="Text Box 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61925" y="25812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10</xdr:row>
      <xdr:rowOff>180975</xdr:rowOff>
    </xdr:from>
    <xdr:to>
      <xdr:col>1</xdr:col>
      <xdr:colOff>561975</xdr:colOff>
      <xdr:row>11</xdr:row>
      <xdr:rowOff>9525</xdr:rowOff>
    </xdr:to>
    <xdr:sp textlink="">
      <xdr:nvSpPr>
        <xdr:cNvPr id="67" name="Text Box 7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61925" y="25812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28</xdr:row>
      <xdr:rowOff>200025</xdr:rowOff>
    </xdr:from>
    <xdr:to>
      <xdr:col>1</xdr:col>
      <xdr:colOff>552450</xdr:colOff>
      <xdr:row>29</xdr:row>
      <xdr:rowOff>9525</xdr:rowOff>
    </xdr:to>
    <xdr:sp textlink="">
      <xdr:nvSpPr>
        <xdr:cNvPr id="68" name="Text Box 4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52400" y="64103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66675</xdr:colOff>
      <xdr:row>28</xdr:row>
      <xdr:rowOff>200025</xdr:rowOff>
    </xdr:from>
    <xdr:to>
      <xdr:col>1</xdr:col>
      <xdr:colOff>552450</xdr:colOff>
      <xdr:row>29</xdr:row>
      <xdr:rowOff>9525</xdr:rowOff>
    </xdr:to>
    <xdr:sp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52400" y="64103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28</xdr:row>
      <xdr:rowOff>200025</xdr:rowOff>
    </xdr:from>
    <xdr:to>
      <xdr:col>1</xdr:col>
      <xdr:colOff>552450</xdr:colOff>
      <xdr:row>29</xdr:row>
      <xdr:rowOff>9525</xdr:rowOff>
    </xdr:to>
    <xdr:sp textlink="">
      <xdr:nvSpPr>
        <xdr:cNvPr id="70" name="Text Box 7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52400" y="64103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28</xdr:row>
      <xdr:rowOff>180975</xdr:rowOff>
    </xdr:from>
    <xdr:to>
      <xdr:col>1</xdr:col>
      <xdr:colOff>561975</xdr:colOff>
      <xdr:row>29</xdr:row>
      <xdr:rowOff>9525</xdr:rowOff>
    </xdr:to>
    <xdr:sp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61925" y="63912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28</xdr:row>
      <xdr:rowOff>180975</xdr:rowOff>
    </xdr:from>
    <xdr:to>
      <xdr:col>1</xdr:col>
      <xdr:colOff>561975</xdr:colOff>
      <xdr:row>29</xdr:row>
      <xdr:rowOff>9525</xdr:rowOff>
    </xdr:to>
    <xdr:sp textlink="">
      <xdr:nvSpPr>
        <xdr:cNvPr id="72" name="Text Box 7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61925" y="63912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28</xdr:row>
      <xdr:rowOff>180975</xdr:rowOff>
    </xdr:from>
    <xdr:to>
      <xdr:col>1</xdr:col>
      <xdr:colOff>561975</xdr:colOff>
      <xdr:row>29</xdr:row>
      <xdr:rowOff>9525</xdr:rowOff>
    </xdr:to>
    <xdr:sp textlink="">
      <xdr:nvSpPr>
        <xdr:cNvPr id="73" name="Text Box 7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61925" y="63912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46</xdr:row>
      <xdr:rowOff>190500</xdr:rowOff>
    </xdr:from>
    <xdr:to>
      <xdr:col>1</xdr:col>
      <xdr:colOff>552450</xdr:colOff>
      <xdr:row>47</xdr:row>
      <xdr:rowOff>9525</xdr:rowOff>
    </xdr:to>
    <xdr:sp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52400" y="10306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46</xdr:row>
      <xdr:rowOff>190500</xdr:rowOff>
    </xdr:from>
    <xdr:to>
      <xdr:col>1</xdr:col>
      <xdr:colOff>552450</xdr:colOff>
      <xdr:row>47</xdr:row>
      <xdr:rowOff>9525</xdr:rowOff>
    </xdr:to>
    <xdr:sp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52400" y="10306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46</xdr:row>
      <xdr:rowOff>190500</xdr:rowOff>
    </xdr:from>
    <xdr:to>
      <xdr:col>1</xdr:col>
      <xdr:colOff>552450</xdr:colOff>
      <xdr:row>47</xdr:row>
      <xdr:rowOff>9525</xdr:rowOff>
    </xdr:to>
    <xdr:sp textlink="">
      <xdr:nvSpPr>
        <xdr:cNvPr id="76" name="Text Box 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52400" y="10306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46</xdr:row>
      <xdr:rowOff>200025</xdr:rowOff>
    </xdr:from>
    <xdr:to>
      <xdr:col>1</xdr:col>
      <xdr:colOff>552450</xdr:colOff>
      <xdr:row>47</xdr:row>
      <xdr:rowOff>9525</xdr:rowOff>
    </xdr:to>
    <xdr:sp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52400" y="10306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66675</xdr:colOff>
      <xdr:row>46</xdr:row>
      <xdr:rowOff>200025</xdr:rowOff>
    </xdr:from>
    <xdr:to>
      <xdr:col>1</xdr:col>
      <xdr:colOff>552450</xdr:colOff>
      <xdr:row>47</xdr:row>
      <xdr:rowOff>9525</xdr:rowOff>
    </xdr:to>
    <xdr:sp textlink="">
      <xdr:nvSpPr>
        <xdr:cNvPr id="78" name="Text Box 7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52400" y="10306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46</xdr:row>
      <xdr:rowOff>200025</xdr:rowOff>
    </xdr:from>
    <xdr:to>
      <xdr:col>1</xdr:col>
      <xdr:colOff>552450</xdr:colOff>
      <xdr:row>47</xdr:row>
      <xdr:rowOff>9525</xdr:rowOff>
    </xdr:to>
    <xdr:sp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52400" y="10306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46</xdr:row>
      <xdr:rowOff>180975</xdr:rowOff>
    </xdr:from>
    <xdr:to>
      <xdr:col>1</xdr:col>
      <xdr:colOff>561975</xdr:colOff>
      <xdr:row>47</xdr:row>
      <xdr:rowOff>9525</xdr:rowOff>
    </xdr:to>
    <xdr:sp textlink="">
      <xdr:nvSpPr>
        <xdr:cNvPr id="80" name="Text Box 4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61925" y="10296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46</xdr:row>
      <xdr:rowOff>180975</xdr:rowOff>
    </xdr:from>
    <xdr:to>
      <xdr:col>1</xdr:col>
      <xdr:colOff>561975</xdr:colOff>
      <xdr:row>47</xdr:row>
      <xdr:rowOff>9525</xdr:rowOff>
    </xdr:to>
    <xdr:sp textlink="">
      <xdr:nvSpPr>
        <xdr:cNvPr id="81" name="Text Box 7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61925" y="10296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46</xdr:row>
      <xdr:rowOff>180975</xdr:rowOff>
    </xdr:from>
    <xdr:to>
      <xdr:col>1</xdr:col>
      <xdr:colOff>561975</xdr:colOff>
      <xdr:row>47</xdr:row>
      <xdr:rowOff>9525</xdr:rowOff>
    </xdr:to>
    <xdr:sp textlink="">
      <xdr:nvSpPr>
        <xdr:cNvPr id="82" name="Text Box 7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61925" y="10296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14</xdr:row>
      <xdr:rowOff>180975</xdr:rowOff>
    </xdr:from>
    <xdr:to>
      <xdr:col>1</xdr:col>
      <xdr:colOff>561975</xdr:colOff>
      <xdr:row>15</xdr:row>
      <xdr:rowOff>9525</xdr:rowOff>
    </xdr:to>
    <xdr:sp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61925" y="330517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32</xdr:row>
      <xdr:rowOff>200025</xdr:rowOff>
    </xdr:from>
    <xdr:to>
      <xdr:col>1</xdr:col>
      <xdr:colOff>552450</xdr:colOff>
      <xdr:row>33</xdr:row>
      <xdr:rowOff>9525</xdr:rowOff>
    </xdr:to>
    <xdr:sp textlink="">
      <xdr:nvSpPr>
        <xdr:cNvPr id="84" name="Text Box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52400" y="72104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66675</xdr:colOff>
      <xdr:row>32</xdr:row>
      <xdr:rowOff>200025</xdr:rowOff>
    </xdr:from>
    <xdr:to>
      <xdr:col>1</xdr:col>
      <xdr:colOff>552450</xdr:colOff>
      <xdr:row>33</xdr:row>
      <xdr:rowOff>9525</xdr:rowOff>
    </xdr:to>
    <xdr:sp textlink="">
      <xdr:nvSpPr>
        <xdr:cNvPr id="85" name="Text Box 7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52400" y="72104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32</xdr:row>
      <xdr:rowOff>200025</xdr:rowOff>
    </xdr:from>
    <xdr:to>
      <xdr:col>1</xdr:col>
      <xdr:colOff>552450</xdr:colOff>
      <xdr:row>33</xdr:row>
      <xdr:rowOff>9525</xdr:rowOff>
    </xdr:to>
    <xdr:sp textlink="">
      <xdr:nvSpPr>
        <xdr:cNvPr id="86" name="Text Box 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52400" y="7210425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32</xdr:row>
      <xdr:rowOff>180975</xdr:rowOff>
    </xdr:from>
    <xdr:to>
      <xdr:col>1</xdr:col>
      <xdr:colOff>561975</xdr:colOff>
      <xdr:row>33</xdr:row>
      <xdr:rowOff>9525</xdr:rowOff>
    </xdr:to>
    <xdr:sp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1925" y="71913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32</xdr:row>
      <xdr:rowOff>180975</xdr:rowOff>
    </xdr:from>
    <xdr:to>
      <xdr:col>1</xdr:col>
      <xdr:colOff>561975</xdr:colOff>
      <xdr:row>33</xdr:row>
      <xdr:rowOff>9525</xdr:rowOff>
    </xdr:to>
    <xdr:sp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61925" y="71913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32</xdr:row>
      <xdr:rowOff>180975</xdr:rowOff>
    </xdr:from>
    <xdr:to>
      <xdr:col>1</xdr:col>
      <xdr:colOff>561975</xdr:colOff>
      <xdr:row>33</xdr:row>
      <xdr:rowOff>9525</xdr:rowOff>
    </xdr:to>
    <xdr:sp textlink="">
      <xdr:nvSpPr>
        <xdr:cNvPr id="89" name="Text Box 7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61925" y="7191375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50</xdr:row>
      <xdr:rowOff>190500</xdr:rowOff>
    </xdr:from>
    <xdr:to>
      <xdr:col>1</xdr:col>
      <xdr:colOff>552450</xdr:colOff>
      <xdr:row>51</xdr:row>
      <xdr:rowOff>9525</xdr:rowOff>
    </xdr:to>
    <xdr:sp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52400" y="11068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50</xdr:row>
      <xdr:rowOff>190500</xdr:rowOff>
    </xdr:from>
    <xdr:to>
      <xdr:col>1</xdr:col>
      <xdr:colOff>552450</xdr:colOff>
      <xdr:row>51</xdr:row>
      <xdr:rowOff>9525</xdr:rowOff>
    </xdr:to>
    <xdr:sp textlink="">
      <xdr:nvSpPr>
        <xdr:cNvPr id="91" name="Text Box 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52400" y="11068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50</xdr:row>
      <xdr:rowOff>190500</xdr:rowOff>
    </xdr:from>
    <xdr:to>
      <xdr:col>1</xdr:col>
      <xdr:colOff>552450</xdr:colOff>
      <xdr:row>51</xdr:row>
      <xdr:rowOff>9525</xdr:rowOff>
    </xdr:to>
    <xdr:sp textlink="">
      <xdr:nvSpPr>
        <xdr:cNvPr id="92" name="Text Box 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52400" y="11068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50</xdr:row>
      <xdr:rowOff>200025</xdr:rowOff>
    </xdr:from>
    <xdr:to>
      <xdr:col>1</xdr:col>
      <xdr:colOff>552450</xdr:colOff>
      <xdr:row>51</xdr:row>
      <xdr:rowOff>9525</xdr:rowOff>
    </xdr:to>
    <xdr:sp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52400" y="11068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66675</xdr:colOff>
      <xdr:row>50</xdr:row>
      <xdr:rowOff>200025</xdr:rowOff>
    </xdr:from>
    <xdr:to>
      <xdr:col>1</xdr:col>
      <xdr:colOff>552450</xdr:colOff>
      <xdr:row>51</xdr:row>
      <xdr:rowOff>9525</xdr:rowOff>
    </xdr:to>
    <xdr:sp textlink="">
      <xdr:nvSpPr>
        <xdr:cNvPr id="94" name="Text Box 7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52400" y="11068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66675</xdr:colOff>
      <xdr:row>50</xdr:row>
      <xdr:rowOff>200025</xdr:rowOff>
    </xdr:from>
    <xdr:to>
      <xdr:col>1</xdr:col>
      <xdr:colOff>552450</xdr:colOff>
      <xdr:row>51</xdr:row>
      <xdr:rowOff>9525</xdr:rowOff>
    </xdr:to>
    <xdr:sp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52400" y="11068050"/>
          <a:ext cx="485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50</xdr:row>
      <xdr:rowOff>180975</xdr:rowOff>
    </xdr:from>
    <xdr:to>
      <xdr:col>1</xdr:col>
      <xdr:colOff>561975</xdr:colOff>
      <xdr:row>51</xdr:row>
      <xdr:rowOff>9525</xdr:rowOff>
    </xdr:to>
    <xdr:sp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61925" y="11058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50</xdr:row>
      <xdr:rowOff>180975</xdr:rowOff>
    </xdr:from>
    <xdr:to>
      <xdr:col>1</xdr:col>
      <xdr:colOff>561975</xdr:colOff>
      <xdr:row>51</xdr:row>
      <xdr:rowOff>9525</xdr:rowOff>
    </xdr:to>
    <xdr:sp textlink="">
      <xdr:nvSpPr>
        <xdr:cNvPr id="97" name="Text Box 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61925" y="11058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76200</xdr:colOff>
      <xdr:row>50</xdr:row>
      <xdr:rowOff>180975</xdr:rowOff>
    </xdr:from>
    <xdr:to>
      <xdr:col>1</xdr:col>
      <xdr:colOff>561975</xdr:colOff>
      <xdr:row>51</xdr:row>
      <xdr:rowOff>9525</xdr:rowOff>
    </xdr:to>
    <xdr:sp textlink="">
      <xdr:nvSpPr>
        <xdr:cNvPr id="98" name="Text Box 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61925" y="11058525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2</xdr:row>
      <xdr:rowOff>19050</xdr:rowOff>
    </xdr:from>
    <xdr:to>
      <xdr:col>1</xdr:col>
      <xdr:colOff>1238250</xdr:colOff>
      <xdr:row>3</xdr:row>
      <xdr:rowOff>66675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733425" y="990600"/>
          <a:ext cx="552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628650</xdr:colOff>
      <xdr:row>3</xdr:row>
      <xdr:rowOff>485775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66675" y="1457325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</xdr:txBody>
    </xdr:sp>
    <xdr:clientData/>
  </xdr:twoCellAnchor>
  <xdr:twoCellAnchor>
    <xdr:from>
      <xdr:col>1</xdr:col>
      <xdr:colOff>19050</xdr:colOff>
      <xdr:row>22</xdr:row>
      <xdr:rowOff>0</xdr:rowOff>
    </xdr:from>
    <xdr:to>
      <xdr:col>1</xdr:col>
      <xdr:colOff>628650</xdr:colOff>
      <xdr:row>22</xdr:row>
      <xdr:rowOff>485775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66675" y="10687050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</xdr:txBody>
    </xdr:sp>
    <xdr:clientData/>
  </xdr:twoCellAnchor>
  <xdr:twoCellAnchor>
    <xdr:from>
      <xdr:col>1</xdr:col>
      <xdr:colOff>685800</xdr:colOff>
      <xdr:row>21</xdr:row>
      <xdr:rowOff>19050</xdr:rowOff>
    </xdr:from>
    <xdr:to>
      <xdr:col>1</xdr:col>
      <xdr:colOff>1238250</xdr:colOff>
      <xdr:row>22</xdr:row>
      <xdr:rowOff>66675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733425" y="10220325"/>
          <a:ext cx="552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685800</xdr:colOff>
      <xdr:row>2</xdr:row>
      <xdr:rowOff>19050</xdr:rowOff>
    </xdr:from>
    <xdr:to>
      <xdr:col>1</xdr:col>
      <xdr:colOff>1238250</xdr:colOff>
      <xdr:row>3</xdr:row>
      <xdr:rowOff>66675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733425" y="990600"/>
          <a:ext cx="552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628650</xdr:colOff>
      <xdr:row>3</xdr:row>
      <xdr:rowOff>485775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66675" y="1457325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</xdr:txBody>
    </xdr:sp>
    <xdr:clientData/>
  </xdr:twoCellAnchor>
  <xdr:twoCellAnchor>
    <xdr:from>
      <xdr:col>1</xdr:col>
      <xdr:colOff>19050</xdr:colOff>
      <xdr:row>22</xdr:row>
      <xdr:rowOff>0</xdr:rowOff>
    </xdr:from>
    <xdr:to>
      <xdr:col>1</xdr:col>
      <xdr:colOff>628650</xdr:colOff>
      <xdr:row>22</xdr:row>
      <xdr:rowOff>485775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66675" y="10687050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</xdr:txBody>
    </xdr:sp>
    <xdr:clientData/>
  </xdr:twoCellAnchor>
  <xdr:twoCellAnchor>
    <xdr:from>
      <xdr:col>1</xdr:col>
      <xdr:colOff>685800</xdr:colOff>
      <xdr:row>21</xdr:row>
      <xdr:rowOff>19050</xdr:rowOff>
    </xdr:from>
    <xdr:to>
      <xdr:col>1</xdr:col>
      <xdr:colOff>1238250</xdr:colOff>
      <xdr:row>22</xdr:row>
      <xdr:rowOff>66675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733425" y="10220325"/>
          <a:ext cx="552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9525</xdr:rowOff>
    </xdr:from>
    <xdr:to>
      <xdr:col>1</xdr:col>
      <xdr:colOff>390525</xdr:colOff>
      <xdr:row>10</xdr:row>
      <xdr:rowOff>9525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257175" y="23241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6" name="Text Box 5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8" name="Text Box 3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9" name="Text Box 4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10" name="Text Box 5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14</xdr:col>
      <xdr:colOff>9525</xdr:colOff>
      <xdr:row>11</xdr:row>
      <xdr:rowOff>9525</xdr:rowOff>
    </xdr:from>
    <xdr:to>
      <xdr:col>14</xdr:col>
      <xdr:colOff>247650</xdr:colOff>
      <xdr:row>12</xdr:row>
      <xdr:rowOff>9525</xdr:rowOff>
    </xdr:to>
    <xdr:sp textlink="">
      <xdr:nvSpPr>
        <xdr:cNvPr id="11" name="Text Box 1"/>
        <xdr:cNvSpPr txBox="1">
          <a:spLocks noChangeArrowheads="1"/>
        </xdr:cNvSpPr>
      </xdr:nvSpPr>
      <xdr:spPr bwMode="auto">
        <a:xfrm>
          <a:off x="7629525" y="2781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12" name="Text Box 2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13" name="Text Box 3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14" name="Text Box 4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15" name="Text Box 5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16" name="Text Box 2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17" name="Text Box 3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4</xdr:col>
      <xdr:colOff>85725</xdr:colOff>
      <xdr:row>1</xdr:row>
      <xdr:rowOff>171450</xdr:rowOff>
    </xdr:from>
    <xdr:to>
      <xdr:col>5</xdr:col>
      <xdr:colOff>85725</xdr:colOff>
      <xdr:row>2</xdr:row>
      <xdr:rowOff>152400</xdr:rowOff>
    </xdr:to>
    <xdr:sp textlink="">
      <xdr:nvSpPr>
        <xdr:cNvPr id="18" name="Text Box 4"/>
        <xdr:cNvSpPr txBox="1">
          <a:spLocks noChangeArrowheads="1"/>
        </xdr:cNvSpPr>
      </xdr:nvSpPr>
      <xdr:spPr bwMode="auto">
        <a:xfrm>
          <a:off x="1400175" y="276225"/>
          <a:ext cx="561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152400</xdr:colOff>
      <xdr:row>2</xdr:row>
      <xdr:rowOff>228600</xdr:rowOff>
    </xdr:from>
    <xdr:to>
      <xdr:col>3</xdr:col>
      <xdr:colOff>85725</xdr:colOff>
      <xdr:row>2</xdr:row>
      <xdr:rowOff>438150</xdr:rowOff>
    </xdr:to>
    <xdr:sp textlink="">
      <xdr:nvSpPr>
        <xdr:cNvPr id="19" name="Text Box 5"/>
        <xdr:cNvSpPr txBox="1">
          <a:spLocks noChangeArrowheads="1"/>
        </xdr:cNvSpPr>
      </xdr:nvSpPr>
      <xdr:spPr bwMode="auto">
        <a:xfrm>
          <a:off x="257175" y="609600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142875</xdr:colOff>
      <xdr:row>40</xdr:row>
      <xdr:rowOff>152400</xdr:rowOff>
    </xdr:from>
    <xdr:to>
      <xdr:col>1</xdr:col>
      <xdr:colOff>352425</xdr:colOff>
      <xdr:row>40</xdr:row>
      <xdr:rowOff>352425</xdr:rowOff>
    </xdr:to>
    <xdr:sp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09550" y="15401925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133350</xdr:colOff>
      <xdr:row>24</xdr:row>
      <xdr:rowOff>161925</xdr:rowOff>
    </xdr:from>
    <xdr:to>
      <xdr:col>1</xdr:col>
      <xdr:colOff>390525</xdr:colOff>
      <xdr:row>25</xdr:row>
      <xdr:rowOff>76200</xdr:rowOff>
    </xdr:to>
    <xdr:sp textlink="">
      <xdr:nvSpPr>
        <xdr:cNvPr id="12" name="Text Box 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00025" y="932497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0" name="Text Box 6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25" name="Text Box 10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8" name="Text Box 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9" name="Text Box 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32" name="Text Box 6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36" name="Text Box 10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37" name="Text Box 10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6</xdr:row>
      <xdr:rowOff>228600</xdr:rowOff>
    </xdr:from>
    <xdr:to>
      <xdr:col>1</xdr:col>
      <xdr:colOff>409575</xdr:colOff>
      <xdr:row>7</xdr:row>
      <xdr:rowOff>142875</xdr:rowOff>
    </xdr:to>
    <xdr:sp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28600" y="2543175"/>
          <a:ext cx="247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41" name="Text Box 1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43" name="Text Box 6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45" name="Text Box 10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48" name="Text Box 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49" name="Text Box 10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52" name="Text Box 6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63" name="Text Box 10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66" name="Text Box 1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67" name="Text Box 10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71" name="Text Box 1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75" name="Text Box 10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79" name="Text Box 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6</xdr:row>
      <xdr:rowOff>228600</xdr:rowOff>
    </xdr:from>
    <xdr:to>
      <xdr:col>1</xdr:col>
      <xdr:colOff>409575</xdr:colOff>
      <xdr:row>7</xdr:row>
      <xdr:rowOff>142875</xdr:rowOff>
    </xdr:to>
    <xdr:sp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28600" y="2543175"/>
          <a:ext cx="247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83" name="Text Box 10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85" name="Text Box 6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86" name="Text Box 10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87" name="Text Box 10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89" name="Text Box 5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90" name="Text Box 6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95" name="Text Box 10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99" name="Text Box 5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00" name="Text Box 6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03" name="Text Box 5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04" name="Text Box 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108" name="Text Box 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109" name="Text Box 10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12" name="Text Box 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13" name="Text Box 10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16" name="Text Box 6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17" name="Text Box 10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121" name="Text Box 1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209550</xdr:colOff>
      <xdr:row>41</xdr:row>
      <xdr:rowOff>133350</xdr:rowOff>
    </xdr:from>
    <xdr:to>
      <xdr:col>1</xdr:col>
      <xdr:colOff>409575</xdr:colOff>
      <xdr:row>41</xdr:row>
      <xdr:rowOff>333375</xdr:rowOff>
    </xdr:to>
    <xdr:sp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76225" y="1576387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28" name="Text Box 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29" name="Text Box 6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30" name="Text Box 10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133350</xdr:colOff>
      <xdr:row>24</xdr:row>
      <xdr:rowOff>323850</xdr:rowOff>
    </xdr:from>
    <xdr:to>
      <xdr:col>1</xdr:col>
      <xdr:colOff>390525</xdr:colOff>
      <xdr:row>25</xdr:row>
      <xdr:rowOff>238125</xdr:rowOff>
    </xdr:to>
    <xdr:sp textlink="">
      <xdr:nvSpPr>
        <xdr:cNvPr id="132" name="Text Box 7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00025" y="9486900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36" name="Text Box 6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37" name="Text Box 10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40" name="Text Box 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41" name="Text Box 1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144" name="Text Box 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145" name="Text Box 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47" name="Text Box 5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49" name="Text Box 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51" name="Text Box 5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52" name="Text Box 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53" name="Text Box 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156" name="Text Box 1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157" name="Text Box 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159" name="Text Box 6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160" name="Text Box 10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162" name="Text Box 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163" name="Text Box 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68" name="Text Box 10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72" name="Text Box 10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76" name="Text Box 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77" name="Text Box 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78" name="Text Box 10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81" name="Text Box 6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82" name="Text Box 10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185" name="Text Box 10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186" name="Text Box 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88" name="Text Box 5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89" name="Text Box 6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192" name="Text Box 5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194" name="Text Box 1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197" name="Text Box 10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198" name="Text Box 10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200" name="Text Box 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201" name="Text Box 1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203" name="Text Box 6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32</xdr:row>
      <xdr:rowOff>247650</xdr:rowOff>
    </xdr:from>
    <xdr:to>
      <xdr:col>3</xdr:col>
      <xdr:colOff>38100</xdr:colOff>
      <xdr:row>32</xdr:row>
      <xdr:rowOff>295275</xdr:rowOff>
    </xdr:to>
    <xdr:sp textlink="">
      <xdr:nvSpPr>
        <xdr:cNvPr id="204" name="Text Box 10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142875" y="12458700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205" name="Text Box 10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08" name="Text Box 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09" name="Text Box 10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12" name="Text Box 6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13" name="Text Box 10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18" name="Text Box 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19" name="Text Box 10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22" name="Text Box 6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23" name="Text Box 10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226" name="Text Box 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227" name="Text Box 10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30" name="Text Box 6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31" name="Text Box 1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</xdr:row>
      <xdr:rowOff>85725</xdr:rowOff>
    </xdr:from>
    <xdr:to>
      <xdr:col>3</xdr:col>
      <xdr:colOff>495300</xdr:colOff>
      <xdr:row>2</xdr:row>
      <xdr:rowOff>19050</xdr:rowOff>
    </xdr:to>
    <xdr:sp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628650" y="428625"/>
          <a:ext cx="581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4</xdr:col>
      <xdr:colOff>19050</xdr:colOff>
      <xdr:row>33</xdr:row>
      <xdr:rowOff>85725</xdr:rowOff>
    </xdr:from>
    <xdr:to>
      <xdr:col>5</xdr:col>
      <xdr:colOff>9525</xdr:colOff>
      <xdr:row>34</xdr:row>
      <xdr:rowOff>9525</xdr:rowOff>
    </xdr:to>
    <xdr:sp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1295400" y="1259205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34" name="Text Box 6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76200</xdr:colOff>
      <xdr:row>34</xdr:row>
      <xdr:rowOff>247650</xdr:rowOff>
    </xdr:from>
    <xdr:to>
      <xdr:col>3</xdr:col>
      <xdr:colOff>38100</xdr:colOff>
      <xdr:row>34</xdr:row>
      <xdr:rowOff>466725</xdr:rowOff>
    </xdr:to>
    <xdr:sp textlink="">
      <xdr:nvSpPr>
        <xdr:cNvPr id="235" name="Text Box 10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142875" y="13030200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57150</xdr:colOff>
      <xdr:row>17</xdr:row>
      <xdr:rowOff>85725</xdr:rowOff>
    </xdr:from>
    <xdr:to>
      <xdr:col>3</xdr:col>
      <xdr:colOff>495300</xdr:colOff>
      <xdr:row>18</xdr:row>
      <xdr:rowOff>0</xdr:rowOff>
    </xdr:to>
    <xdr:sp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628650" y="65055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409575</xdr:rowOff>
    </xdr:to>
    <xdr:sp textlink="">
      <xdr:nvSpPr>
        <xdr:cNvPr id="238" name="Text Box 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114300" y="809625"/>
          <a:ext cx="609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66675</xdr:colOff>
      <xdr:row>18</xdr:row>
      <xdr:rowOff>200025</xdr:rowOff>
    </xdr:from>
    <xdr:to>
      <xdr:col>3</xdr:col>
      <xdr:colOff>19050</xdr:colOff>
      <xdr:row>18</xdr:row>
      <xdr:rowOff>419100</xdr:rowOff>
    </xdr:to>
    <xdr:sp textlink="">
      <xdr:nvSpPr>
        <xdr:cNvPr id="239" name="Text Box 10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133350" y="6896100"/>
          <a:ext cx="600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6</xdr:row>
      <xdr:rowOff>228600</xdr:rowOff>
    </xdr:from>
    <xdr:to>
      <xdr:col>1</xdr:col>
      <xdr:colOff>409575</xdr:colOff>
      <xdr:row>7</xdr:row>
      <xdr:rowOff>142875</xdr:rowOff>
    </xdr:to>
    <xdr:sp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228600" y="2543175"/>
          <a:ext cx="247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447675</xdr:colOff>
      <xdr:row>11</xdr:row>
      <xdr:rowOff>266700</xdr:rowOff>
    </xdr:from>
    <xdr:to>
      <xdr:col>54</xdr:col>
      <xdr:colOff>9525</xdr:colOff>
      <xdr:row>12</xdr:row>
      <xdr:rowOff>180975</xdr:rowOff>
    </xdr:to>
    <xdr:sp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6240125" y="4486275"/>
          <a:ext cx="247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8</xdr:row>
      <xdr:rowOff>323850</xdr:rowOff>
    </xdr:from>
    <xdr:to>
      <xdr:col>1</xdr:col>
      <xdr:colOff>390525</xdr:colOff>
      <xdr:row>9</xdr:row>
      <xdr:rowOff>238125</xdr:rowOff>
    </xdr:to>
    <xdr:sp textlink="">
      <xdr:nvSpPr>
        <xdr:cNvPr id="242" name="Text Box 7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200025" y="340042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24</xdr:row>
      <xdr:rowOff>323850</xdr:rowOff>
    </xdr:from>
    <xdr:to>
      <xdr:col>1</xdr:col>
      <xdr:colOff>390525</xdr:colOff>
      <xdr:row>25</xdr:row>
      <xdr:rowOff>238125</xdr:rowOff>
    </xdr:to>
    <xdr:sp textlink="">
      <xdr:nvSpPr>
        <xdr:cNvPr id="243" name="Text Box 7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200025" y="9486900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40</xdr:row>
      <xdr:rowOff>161925</xdr:rowOff>
    </xdr:from>
    <xdr:to>
      <xdr:col>1</xdr:col>
      <xdr:colOff>390525</xdr:colOff>
      <xdr:row>41</xdr:row>
      <xdr:rowOff>66675</xdr:rowOff>
    </xdr:to>
    <xdr:sp textlink="">
      <xdr:nvSpPr>
        <xdr:cNvPr id="244" name="Text Box 7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200025" y="154114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40</xdr:row>
      <xdr:rowOff>323850</xdr:rowOff>
    </xdr:from>
    <xdr:to>
      <xdr:col>1</xdr:col>
      <xdr:colOff>390525</xdr:colOff>
      <xdr:row>41</xdr:row>
      <xdr:rowOff>238125</xdr:rowOff>
    </xdr:to>
    <xdr:sp textlink="">
      <xdr:nvSpPr>
        <xdr:cNvPr id="245" name="Text Box 7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200025" y="1557337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40</xdr:row>
      <xdr:rowOff>323850</xdr:rowOff>
    </xdr:from>
    <xdr:to>
      <xdr:col>1</xdr:col>
      <xdr:colOff>390525</xdr:colOff>
      <xdr:row>41</xdr:row>
      <xdr:rowOff>238125</xdr:rowOff>
    </xdr:to>
    <xdr:sp textlink="">
      <xdr:nvSpPr>
        <xdr:cNvPr id="246" name="Text Box 7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200025" y="15573375"/>
          <a:ext cx="2571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466725</xdr:colOff>
      <xdr:row>4</xdr:row>
      <xdr:rowOff>9525</xdr:rowOff>
    </xdr:to>
    <xdr:sp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647700" y="7429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28575</xdr:colOff>
      <xdr:row>4</xdr:row>
      <xdr:rowOff>466725</xdr:rowOff>
    </xdr:to>
    <xdr:sp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161925" y="1190625"/>
          <a:ext cx="590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85725</xdr:rowOff>
    </xdr:from>
    <xdr:to>
      <xdr:col>4</xdr:col>
      <xdr:colOff>457200</xdr:colOff>
      <xdr:row>3</xdr:row>
      <xdr:rowOff>0</xdr:rowOff>
    </xdr:to>
    <xdr:sp textlink="">
      <xdr:nvSpPr>
        <xdr:cNvPr id="2" name="Text Box 1"/>
        <xdr:cNvSpPr txBox="1">
          <a:spLocks noChangeArrowheads="1"/>
        </xdr:cNvSpPr>
      </xdr:nvSpPr>
      <xdr:spPr bwMode="auto">
        <a:xfrm>
          <a:off x="1724025" y="523875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</xdr:col>
      <xdr:colOff>85725</xdr:colOff>
      <xdr:row>3</xdr:row>
      <xdr:rowOff>257175</xdr:rowOff>
    </xdr:from>
    <xdr:to>
      <xdr:col>3</xdr:col>
      <xdr:colOff>123825</xdr:colOff>
      <xdr:row>3</xdr:row>
      <xdr:rowOff>466725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771525" y="97155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390525</xdr:colOff>
      <xdr:row>2</xdr:row>
      <xdr:rowOff>85725</xdr:rowOff>
    </xdr:from>
    <xdr:to>
      <xdr:col>4</xdr:col>
      <xdr:colOff>457200</xdr:colOff>
      <xdr:row>3</xdr:row>
      <xdr:rowOff>0</xdr:rowOff>
    </xdr:to>
    <xdr:sp textlink="">
      <xdr:nvSpPr>
        <xdr:cNvPr id="4" name="Text Box 1"/>
        <xdr:cNvSpPr txBox="1">
          <a:spLocks noChangeArrowheads="1"/>
        </xdr:cNvSpPr>
      </xdr:nvSpPr>
      <xdr:spPr bwMode="auto">
        <a:xfrm>
          <a:off x="1724025" y="523875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</xdr:col>
      <xdr:colOff>85725</xdr:colOff>
      <xdr:row>3</xdr:row>
      <xdr:rowOff>257175</xdr:rowOff>
    </xdr:from>
    <xdr:to>
      <xdr:col>3</xdr:col>
      <xdr:colOff>123825</xdr:colOff>
      <xdr:row>3</xdr:row>
      <xdr:rowOff>466725</xdr:rowOff>
    </xdr:to>
    <xdr:sp textlink="">
      <xdr:nvSpPr>
        <xdr:cNvPr id="5" name="Text Box 2"/>
        <xdr:cNvSpPr txBox="1">
          <a:spLocks noChangeArrowheads="1"/>
        </xdr:cNvSpPr>
      </xdr:nvSpPr>
      <xdr:spPr bwMode="auto">
        <a:xfrm>
          <a:off x="771525" y="97155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390525</xdr:colOff>
      <xdr:row>2</xdr:row>
      <xdr:rowOff>85725</xdr:rowOff>
    </xdr:from>
    <xdr:to>
      <xdr:col>4</xdr:col>
      <xdr:colOff>457200</xdr:colOff>
      <xdr:row>3</xdr:row>
      <xdr:rowOff>0</xdr:rowOff>
    </xdr:to>
    <xdr:sp textlink="">
      <xdr:nvSpPr>
        <xdr:cNvPr id="6" name="Text Box 1"/>
        <xdr:cNvSpPr txBox="1">
          <a:spLocks noChangeArrowheads="1"/>
        </xdr:cNvSpPr>
      </xdr:nvSpPr>
      <xdr:spPr bwMode="auto">
        <a:xfrm>
          <a:off x="1724025" y="523875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</xdr:col>
      <xdr:colOff>85725</xdr:colOff>
      <xdr:row>3</xdr:row>
      <xdr:rowOff>257175</xdr:rowOff>
    </xdr:from>
    <xdr:to>
      <xdr:col>3</xdr:col>
      <xdr:colOff>123825</xdr:colOff>
      <xdr:row>3</xdr:row>
      <xdr:rowOff>466725</xdr:rowOff>
    </xdr:to>
    <xdr:sp textlink="">
      <xdr:nvSpPr>
        <xdr:cNvPr id="7" name="Text Box 2"/>
        <xdr:cNvSpPr txBox="1">
          <a:spLocks noChangeArrowheads="1"/>
        </xdr:cNvSpPr>
      </xdr:nvSpPr>
      <xdr:spPr bwMode="auto">
        <a:xfrm>
          <a:off x="771525" y="97155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390525</xdr:colOff>
      <xdr:row>2</xdr:row>
      <xdr:rowOff>85725</xdr:rowOff>
    </xdr:from>
    <xdr:to>
      <xdr:col>4</xdr:col>
      <xdr:colOff>457200</xdr:colOff>
      <xdr:row>3</xdr:row>
      <xdr:rowOff>0</xdr:rowOff>
    </xdr:to>
    <xdr:sp textlink="">
      <xdr:nvSpPr>
        <xdr:cNvPr id="8" name="Text Box 1"/>
        <xdr:cNvSpPr txBox="1">
          <a:spLocks noChangeArrowheads="1"/>
        </xdr:cNvSpPr>
      </xdr:nvSpPr>
      <xdr:spPr bwMode="auto">
        <a:xfrm>
          <a:off x="1724025" y="523875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</a:t>
          </a:r>
        </a:p>
      </xdr:txBody>
    </xdr:sp>
    <xdr:clientData/>
  </xdr:twoCellAnchor>
  <xdr:twoCellAnchor>
    <xdr:from>
      <xdr:col>1</xdr:col>
      <xdr:colOff>85725</xdr:colOff>
      <xdr:row>3</xdr:row>
      <xdr:rowOff>257175</xdr:rowOff>
    </xdr:from>
    <xdr:to>
      <xdr:col>3</xdr:col>
      <xdr:colOff>123825</xdr:colOff>
      <xdr:row>3</xdr:row>
      <xdr:rowOff>466725</xdr:rowOff>
    </xdr:to>
    <xdr:sp textlink="">
      <xdr:nvSpPr>
        <xdr:cNvPr id="9" name="Text Box 2"/>
        <xdr:cNvSpPr txBox="1">
          <a:spLocks noChangeArrowheads="1"/>
        </xdr:cNvSpPr>
      </xdr:nvSpPr>
      <xdr:spPr bwMode="auto">
        <a:xfrm>
          <a:off x="771525" y="97155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161925</xdr:rowOff>
    </xdr:from>
    <xdr:to>
      <xdr:col>2</xdr:col>
      <xdr:colOff>9525</xdr:colOff>
      <xdr:row>10</xdr:row>
      <xdr:rowOff>66675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752475" y="291465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847725" y="43148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18383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7715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847725" y="43148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18383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32" name="Text Box 6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7715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41" name="Text Box 6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45" name="Text Box 5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46" name="Text Box 6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847725" y="43148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50" name="Text Box 5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18383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51" name="Text Box 6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7715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847725" y="470535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18383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61" name="Text Box 6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771525" y="470535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63" name="Text Box 3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64" name="Text Box 4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847725" y="43148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18383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66" name="Text Box 6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771525" y="43148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68" name="Text Box 3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  <xdr:twoCellAnchor>
    <xdr:from>
      <xdr:col>2</xdr:col>
      <xdr:colOff>85725</xdr:colOff>
      <xdr:row>3</xdr:row>
      <xdr:rowOff>85725</xdr:rowOff>
    </xdr:from>
    <xdr:to>
      <xdr:col>4</xdr:col>
      <xdr:colOff>200025</xdr:colOff>
      <xdr:row>4</xdr:row>
      <xdr:rowOff>47625</xdr:rowOff>
    </xdr:to>
    <xdr:sp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742950"/>
          <a:ext cx="800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114300</xdr:colOff>
      <xdr:row>4</xdr:row>
      <xdr:rowOff>466725</xdr:rowOff>
    </xdr:to>
    <xdr:sp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771525" y="1190625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　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5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6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7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10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11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12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1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1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15" name="Text Box 4"/>
        <xdr:cNvSpPr txBox="1">
          <a:spLocks noChangeArrowheads="1"/>
        </xdr:cNvSpPr>
      </xdr:nvSpPr>
      <xdr:spPr bwMode="auto">
        <a:xfrm>
          <a:off x="847725" y="42767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16" name="Text Box 5"/>
        <xdr:cNvSpPr txBox="1">
          <a:spLocks noChangeArrowheads="1"/>
        </xdr:cNvSpPr>
      </xdr:nvSpPr>
      <xdr:spPr bwMode="auto">
        <a:xfrm>
          <a:off x="1828800" y="4276725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17" name="Text Box 6"/>
        <xdr:cNvSpPr txBox="1">
          <a:spLocks noChangeArrowheads="1"/>
        </xdr:cNvSpPr>
      </xdr:nvSpPr>
      <xdr:spPr bwMode="auto">
        <a:xfrm>
          <a:off x="771525" y="42767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1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1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20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21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22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2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2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25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26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27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2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2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30" name="Text Box 4"/>
        <xdr:cNvSpPr txBox="1">
          <a:spLocks noChangeArrowheads="1"/>
        </xdr:cNvSpPr>
      </xdr:nvSpPr>
      <xdr:spPr bwMode="auto">
        <a:xfrm>
          <a:off x="847725" y="42767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31" name="Text Box 5"/>
        <xdr:cNvSpPr txBox="1">
          <a:spLocks noChangeArrowheads="1"/>
        </xdr:cNvSpPr>
      </xdr:nvSpPr>
      <xdr:spPr bwMode="auto">
        <a:xfrm>
          <a:off x="1828800" y="4276725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32" name="Text Box 6"/>
        <xdr:cNvSpPr txBox="1">
          <a:spLocks noChangeArrowheads="1"/>
        </xdr:cNvSpPr>
      </xdr:nvSpPr>
      <xdr:spPr bwMode="auto">
        <a:xfrm>
          <a:off x="771525" y="42767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3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3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35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36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37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3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3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40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41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42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4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4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45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46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47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4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4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50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51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52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5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5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55" name="Text Box 4"/>
        <xdr:cNvSpPr txBox="1">
          <a:spLocks noChangeArrowheads="1"/>
        </xdr:cNvSpPr>
      </xdr:nvSpPr>
      <xdr:spPr bwMode="auto">
        <a:xfrm>
          <a:off x="847725" y="42767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56" name="Text Box 5"/>
        <xdr:cNvSpPr txBox="1">
          <a:spLocks noChangeArrowheads="1"/>
        </xdr:cNvSpPr>
      </xdr:nvSpPr>
      <xdr:spPr bwMode="auto">
        <a:xfrm>
          <a:off x="1828800" y="4276725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57" name="Text Box 6"/>
        <xdr:cNvSpPr txBox="1">
          <a:spLocks noChangeArrowheads="1"/>
        </xdr:cNvSpPr>
      </xdr:nvSpPr>
      <xdr:spPr bwMode="auto">
        <a:xfrm>
          <a:off x="771525" y="42767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5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5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60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61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62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6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6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65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66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67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6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6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1</xdr:col>
      <xdr:colOff>333375</xdr:colOff>
      <xdr:row>13</xdr:row>
      <xdr:rowOff>9525</xdr:rowOff>
    </xdr:to>
    <xdr:sp textlink="">
      <xdr:nvSpPr>
        <xdr:cNvPr id="70" name="Text Box 4"/>
        <xdr:cNvSpPr txBox="1">
          <a:spLocks noChangeArrowheads="1"/>
        </xdr:cNvSpPr>
      </xdr:nvSpPr>
      <xdr:spPr bwMode="auto">
        <a:xfrm>
          <a:off x="847725" y="4276725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5</xdr:col>
      <xdr:colOff>9525</xdr:colOff>
      <xdr:row>13</xdr:row>
      <xdr:rowOff>9525</xdr:rowOff>
    </xdr:to>
    <xdr:sp textlink="">
      <xdr:nvSpPr>
        <xdr:cNvPr id="71" name="Text Box 5"/>
        <xdr:cNvSpPr txBox="1">
          <a:spLocks noChangeArrowheads="1"/>
        </xdr:cNvSpPr>
      </xdr:nvSpPr>
      <xdr:spPr bwMode="auto">
        <a:xfrm>
          <a:off x="1828800" y="4276725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3</xdr:col>
      <xdr:colOff>28575</xdr:colOff>
      <xdr:row>13</xdr:row>
      <xdr:rowOff>9525</xdr:rowOff>
    </xdr:to>
    <xdr:sp textlink="">
      <xdr:nvSpPr>
        <xdr:cNvPr id="72" name="Text Box 6"/>
        <xdr:cNvSpPr txBox="1">
          <a:spLocks noChangeArrowheads="1"/>
        </xdr:cNvSpPr>
      </xdr:nvSpPr>
      <xdr:spPr bwMode="auto">
        <a:xfrm>
          <a:off x="771525" y="4276725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73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74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75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76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77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3</xdr:col>
      <xdr:colOff>333375</xdr:colOff>
      <xdr:row>3</xdr:row>
      <xdr:rowOff>85725</xdr:rowOff>
    </xdr:from>
    <xdr:to>
      <xdr:col>4</xdr:col>
      <xdr:colOff>295275</xdr:colOff>
      <xdr:row>4</xdr:row>
      <xdr:rowOff>0</xdr:rowOff>
    </xdr:to>
    <xdr:sp textlink="">
      <xdr:nvSpPr>
        <xdr:cNvPr id="78" name="Text Box 2"/>
        <xdr:cNvSpPr txBox="1">
          <a:spLocks noChangeArrowheads="1"/>
        </xdr:cNvSpPr>
      </xdr:nvSpPr>
      <xdr:spPr bwMode="auto">
        <a:xfrm>
          <a:off x="1504950" y="7810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200025</xdr:colOff>
      <xdr:row>4</xdr:row>
      <xdr:rowOff>257175</xdr:rowOff>
    </xdr:from>
    <xdr:to>
      <xdr:col>3</xdr:col>
      <xdr:colOff>276225</xdr:colOff>
      <xdr:row>4</xdr:row>
      <xdr:rowOff>447675</xdr:rowOff>
    </xdr:to>
    <xdr:sp textlink="">
      <xdr:nvSpPr>
        <xdr:cNvPr id="79" name="Text Box 3"/>
        <xdr:cNvSpPr txBox="1">
          <a:spLocks noChangeArrowheads="1"/>
        </xdr:cNvSpPr>
      </xdr:nvSpPr>
      <xdr:spPr bwMode="auto">
        <a:xfrm>
          <a:off x="885825" y="1228725"/>
          <a:ext cx="561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161925</xdr:colOff>
      <xdr:row>14</xdr:row>
      <xdr:rowOff>0</xdr:rowOff>
    </xdr:from>
    <xdr:to>
      <xdr:col>1</xdr:col>
      <xdr:colOff>333375</xdr:colOff>
      <xdr:row>14</xdr:row>
      <xdr:rowOff>9525</xdr:rowOff>
    </xdr:to>
    <xdr:sp textlink="">
      <xdr:nvSpPr>
        <xdr:cNvPr id="80" name="Text Box 4"/>
        <xdr:cNvSpPr txBox="1">
          <a:spLocks noChangeArrowheads="1"/>
        </xdr:cNvSpPr>
      </xdr:nvSpPr>
      <xdr:spPr bwMode="auto">
        <a:xfrm>
          <a:off x="847725" y="4648200"/>
          <a:ext cx="1714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4</xdr:col>
      <xdr:colOff>123825</xdr:colOff>
      <xdr:row>14</xdr:row>
      <xdr:rowOff>0</xdr:rowOff>
    </xdr:from>
    <xdr:to>
      <xdr:col>5</xdr:col>
      <xdr:colOff>9525</xdr:colOff>
      <xdr:row>14</xdr:row>
      <xdr:rowOff>9525</xdr:rowOff>
    </xdr:to>
    <xdr:sp textlink="">
      <xdr:nvSpPr>
        <xdr:cNvPr id="81" name="Text Box 5"/>
        <xdr:cNvSpPr txBox="1">
          <a:spLocks noChangeArrowheads="1"/>
        </xdr:cNvSpPr>
      </xdr:nvSpPr>
      <xdr:spPr bwMode="auto">
        <a:xfrm>
          <a:off x="1828800" y="46482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85725</xdr:colOff>
      <xdr:row>14</xdr:row>
      <xdr:rowOff>0</xdr:rowOff>
    </xdr:from>
    <xdr:to>
      <xdr:col>3</xdr:col>
      <xdr:colOff>28575</xdr:colOff>
      <xdr:row>14</xdr:row>
      <xdr:rowOff>9525</xdr:rowOff>
    </xdr:to>
    <xdr:sp textlink="">
      <xdr:nvSpPr>
        <xdr:cNvPr id="82" name="Text Box 6"/>
        <xdr:cNvSpPr txBox="1">
          <a:spLocks noChangeArrowheads="1"/>
        </xdr:cNvSpPr>
      </xdr:nvSpPr>
      <xdr:spPr bwMode="auto">
        <a:xfrm>
          <a:off x="771525" y="4648200"/>
          <a:ext cx="428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504825</xdr:colOff>
      <xdr:row>4</xdr:row>
      <xdr:rowOff>323850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428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504825</xdr:colOff>
      <xdr:row>4</xdr:row>
      <xdr:rowOff>323850</xdr:rowOff>
    </xdr:to>
    <xdr:sp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428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504825</xdr:colOff>
      <xdr:row>4</xdr:row>
      <xdr:rowOff>323850</xdr:rowOff>
    </xdr:to>
    <xdr:sp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428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504825</xdr:colOff>
      <xdr:row>4</xdr:row>
      <xdr:rowOff>323850</xdr:rowOff>
    </xdr:to>
    <xdr:sp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762000" y="809625"/>
          <a:ext cx="428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685800</xdr:colOff>
      <xdr:row>3</xdr:row>
      <xdr:rowOff>85725</xdr:rowOff>
    </xdr:from>
    <xdr:to>
      <xdr:col>2</xdr:col>
      <xdr:colOff>161925</xdr:colOff>
      <xdr:row>4</xdr:row>
      <xdr:rowOff>28575</xdr:rowOff>
    </xdr:to>
    <xdr:sp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1371600" y="657225"/>
          <a:ext cx="6667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4" name="Text Box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5" name="Text Box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6" name="Text Box 3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7" name="Text Box 37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1" name="Text Box 19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3" name="Text Box 3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4" name="Text Box 37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8" name="Text Box 19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9" name="Text Box 2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22" name="Text Box 19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23" name="Text Box 2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24" name="Text Box 36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25" name="Text Box 37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28" name="Text Box 6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29" name="Text Box 19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30" name="Text Box 20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31" name="Text Box 36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32" name="Text Box 37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33" name="Text Box 6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36" name="Text Box 19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37" name="Text Box 20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40" name="Text Box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41" name="Text Box 2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43" name="Text Box 6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44" name="Text Box 19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45" name="Text Box 20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47" name="Text Box 37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48" name="Text Box 6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51" name="Text Box 19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52" name="Text Box 20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53" name="Text Box 36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55" name="Text Box 6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58" name="Text Box 19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59" name="Text Box 20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61" name="Text Box 6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63" name="Text Box 20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64" name="Text Box 36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65" name="Text Box 37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66" name="Text Box 6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69" name="Text Box 19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70" name="Text Box 20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71" name="Text Box 36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72" name="Text Box 37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73" name="Text Box 6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09" name="Text Box 6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11" name="Text Box 2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12" name="Text Box 36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13" name="Text Box 37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14" name="Text Box 6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16" name="Text Box 6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17" name="Text Box 19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19" name="Text Box 36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20" name="Text Box 37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22" name="Text Box 5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23" name="Text Box 6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24" name="Text Box 19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25" name="Text Box 20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28" name="Text Box 19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29" name="Text Box 20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30" name="Text Box 36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31" name="Text Box 37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32" name="Text Box 6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33" name="Text Box 5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34" name="Text Box 6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35" name="Text Box 19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36" name="Text Box 20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37" name="Text Box 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38" name="Text Box 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39" name="Text Box 6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40" name="Text Box 5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41" name="Text Box 6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43" name="Text Box 20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44" name="Text Box 5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45" name="Text Box 6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46" name="Text Box 19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47" name="Text Box 20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48" name="Text Box 5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50" name="Text Box 1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51" name="Text Box 2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52" name="Text Box 36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53" name="Text Box 37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54" name="Text Box 6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56" name="Text Box 6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57" name="Text Box 19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58" name="Text Box 20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59" name="Text Box 36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60" name="Text Box 37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61" name="Text Box 6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63" name="Text Box 6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64" name="Text Box 19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65" name="Text Box 20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68" name="Text Box 19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69" name="Text Box 20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70" name="Text Box 36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71" name="Text Box 37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72" name="Text Box 6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123825</xdr:colOff>
      <xdr:row>6</xdr:row>
      <xdr:rowOff>123825</xdr:rowOff>
    </xdr:from>
    <xdr:to>
      <xdr:col>2</xdr:col>
      <xdr:colOff>666750</xdr:colOff>
      <xdr:row>7</xdr:row>
      <xdr:rowOff>76200</xdr:rowOff>
    </xdr:to>
    <xdr:sp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>
          <a:spLocks noChangeArrowheads="1"/>
        </xdr:cNvSpPr>
      </xdr:nvSpPr>
      <xdr:spPr bwMode="auto">
        <a:xfrm>
          <a:off x="1752600" y="134302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7</xdr:row>
      <xdr:rowOff>85725</xdr:rowOff>
    </xdr:from>
    <xdr:to>
      <xdr:col>1</xdr:col>
      <xdr:colOff>809625</xdr:colOff>
      <xdr:row>7</xdr:row>
      <xdr:rowOff>323850</xdr:rowOff>
    </xdr:to>
    <xdr:sp textlink="">
      <xdr:nvSpPr>
        <xdr:cNvPr id="174" name="Text Box 6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>
          <a:spLocks noChangeArrowheads="1"/>
        </xdr:cNvSpPr>
      </xdr:nvSpPr>
      <xdr:spPr bwMode="auto">
        <a:xfrm>
          <a:off x="790575" y="16287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12</xdr:col>
      <xdr:colOff>0</xdr:colOff>
      <xdr:row>6</xdr:row>
      <xdr:rowOff>123825</xdr:rowOff>
    </xdr:from>
    <xdr:to>
      <xdr:col>12</xdr:col>
      <xdr:colOff>9525</xdr:colOff>
      <xdr:row>7</xdr:row>
      <xdr:rowOff>104775</xdr:rowOff>
    </xdr:to>
    <xdr:sp textlink="">
      <xdr:nvSpPr>
        <xdr:cNvPr id="175" name="Text Box 19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>
          <a:spLocks noChangeArrowheads="1"/>
        </xdr:cNvSpPr>
      </xdr:nvSpPr>
      <xdr:spPr bwMode="auto">
        <a:xfrm>
          <a:off x="8467725" y="1343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</xdr:row>
      <xdr:rowOff>85725</xdr:rowOff>
    </xdr:from>
    <xdr:to>
      <xdr:col>12</xdr:col>
      <xdr:colOff>9525</xdr:colOff>
      <xdr:row>7</xdr:row>
      <xdr:rowOff>323850</xdr:rowOff>
    </xdr:to>
    <xdr:sp textlink="">
      <xdr:nvSpPr>
        <xdr:cNvPr id="176" name="Text Box 20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>
          <a:spLocks noChangeArrowheads="1"/>
        </xdr:cNvSpPr>
      </xdr:nvSpPr>
      <xdr:spPr bwMode="auto">
        <a:xfrm>
          <a:off x="8467725" y="1628775"/>
          <a:ext cx="9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238125</xdr:colOff>
      <xdr:row>18</xdr:row>
      <xdr:rowOff>123825</xdr:rowOff>
    </xdr:from>
    <xdr:to>
      <xdr:col>2</xdr:col>
      <xdr:colOff>723900</xdr:colOff>
      <xdr:row>19</xdr:row>
      <xdr:rowOff>104775</xdr:rowOff>
    </xdr:to>
    <xdr:sp textlink="">
      <xdr:nvSpPr>
        <xdr:cNvPr id="177" name="Text Box 3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>
          <a:spLocks noChangeArrowheads="1"/>
        </xdr:cNvSpPr>
      </xdr:nvSpPr>
      <xdr:spPr bwMode="auto">
        <a:xfrm>
          <a:off x="1866900" y="5229225"/>
          <a:ext cx="485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809625</xdr:colOff>
      <xdr:row>19</xdr:row>
      <xdr:rowOff>314325</xdr:rowOff>
    </xdr:to>
    <xdr:sp textlink="">
      <xdr:nvSpPr>
        <xdr:cNvPr id="178" name="Text Box 3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104775</xdr:colOff>
      <xdr:row>19</xdr:row>
      <xdr:rowOff>85725</xdr:rowOff>
    </xdr:from>
    <xdr:to>
      <xdr:col>1</xdr:col>
      <xdr:colOff>800100</xdr:colOff>
      <xdr:row>19</xdr:row>
      <xdr:rowOff>304800</xdr:rowOff>
    </xdr:to>
    <xdr:sp textlink="">
      <xdr:nvSpPr>
        <xdr:cNvPr id="179" name="Text Box 6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>
          <a:spLocks noChangeArrowheads="1"/>
        </xdr:cNvSpPr>
      </xdr:nvSpPr>
      <xdr:spPr bwMode="auto">
        <a:xfrm>
          <a:off x="790575" y="5514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84" name="Text Box 7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86" name="Text Box 7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287" name="Text Box 8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90" name="Text Box 7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92" name="Text Box 7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14</xdr:row>
      <xdr:rowOff>76200</xdr:rowOff>
    </xdr:from>
    <xdr:to>
      <xdr:col>2</xdr:col>
      <xdr:colOff>95250</xdr:colOff>
      <xdr:row>15</xdr:row>
      <xdr:rowOff>295275</xdr:rowOff>
    </xdr:to>
    <xdr:sp textlink="">
      <xdr:nvSpPr>
        <xdr:cNvPr id="294" name="AutoShape 41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SpPr>
          <a:spLocks/>
        </xdr:cNvSpPr>
      </xdr:nvSpPr>
      <xdr:spPr bwMode="auto">
        <a:xfrm>
          <a:off x="1647825" y="3886200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95" name="Text Box 7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97" name="Text Box 7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299" name="Text Box 7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01" name="Text Box 7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03" name="Text Box 7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04" name="Text Box 8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05" name="Text Box 7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07" name="Text Box 7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09" name="Text Box 7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11" name="Text Box 7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13" name="Text Box 7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15" name="Text Box 7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17" name="Text Box 7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19" name="Text Box 7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21" name="Text Box 7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23" name="Text Box 7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25" name="Text Box 7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27" name="Text Box 7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29" name="Text Box 7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742950</xdr:colOff>
      <xdr:row>14</xdr:row>
      <xdr:rowOff>9525</xdr:rowOff>
    </xdr:to>
    <xdr:sp textlink="">
      <xdr:nvSpPr>
        <xdr:cNvPr id="331" name="Text Box 7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SpPr txBox="1">
          <a:spLocks noChangeArrowheads="1"/>
        </xdr:cNvSpPr>
      </xdr:nvSpPr>
      <xdr:spPr bwMode="auto">
        <a:xfrm>
          <a:off x="733425" y="38100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14</xdr:row>
      <xdr:rowOff>0</xdr:rowOff>
    </xdr:from>
    <xdr:to>
      <xdr:col>2</xdr:col>
      <xdr:colOff>742950</xdr:colOff>
      <xdr:row>14</xdr:row>
      <xdr:rowOff>9525</xdr:rowOff>
    </xdr:to>
    <xdr:sp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SpPr txBox="1">
          <a:spLocks noChangeArrowheads="1"/>
        </xdr:cNvSpPr>
      </xdr:nvSpPr>
      <xdr:spPr bwMode="auto">
        <a:xfrm>
          <a:off x="2095500" y="38100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33" name="Text Box 7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35" name="Text Box 7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37" name="Text Box 7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39" name="Text Box 7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41" name="Text Box 7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43" name="Text Box 7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45" name="Text Box 7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47" name="Text Box 7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48" name="Text Box 8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933450</xdr:colOff>
      <xdr:row>26</xdr:row>
      <xdr:rowOff>76200</xdr:rowOff>
    </xdr:from>
    <xdr:to>
      <xdr:col>2</xdr:col>
      <xdr:colOff>66675</xdr:colOff>
      <xdr:row>27</xdr:row>
      <xdr:rowOff>295275</xdr:rowOff>
    </xdr:to>
    <xdr:sp textlink="">
      <xdr:nvSpPr>
        <xdr:cNvPr id="349" name="AutoShape 4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>
          <a:spLocks/>
        </xdr:cNvSpPr>
      </xdr:nvSpPr>
      <xdr:spPr bwMode="auto">
        <a:xfrm>
          <a:off x="1619250" y="77628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50" name="Text Box 7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52" name="Text Box 7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54" name="Text Box 7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56" name="Text Box 7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58" name="Text Box 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60" name="Text Box 7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62" name="Text Box 7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63" name="Text Box 8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64" name="Text Box 7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66" name="Text Box 7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67" name="Text Box 8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70" name="Text Box 7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72" name="Text Box 7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73" name="Text Box 8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74" name="Text Box 7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76" name="Text Box 7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78" name="Text Box 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0" name="Text Box 7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26</xdr:row>
      <xdr:rowOff>0</xdr:rowOff>
    </xdr:from>
    <xdr:to>
      <xdr:col>2</xdr:col>
      <xdr:colOff>742950</xdr:colOff>
      <xdr:row>26</xdr:row>
      <xdr:rowOff>9525</xdr:rowOff>
    </xdr:to>
    <xdr:sp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2095500" y="7686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2" name="Text Box 7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3" name="Text Box 7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4" name="Text Box 7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5" name="Text Box 7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6" name="Text Box 7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7" name="Text Box 7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8" name="Text Box 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89" name="Text Box 7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0" name="Text Box 7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1" name="Text Box 7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2" name="Text Box 7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3" name="Text Box 7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4" name="Text Box 7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5" name="Text Box 7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6" name="Text Box 7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7" name="Text Box 7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8" name="Text Box 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399" name="Text Box 7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0" name="Text Box 7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1" name="Text Box 7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2" name="Text Box 7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3" name="Text Box 7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4" name="Text Box 7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5" name="Text Box 7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733425" y="76866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6" name="Text Box 7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7" name="Text Box 7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09" name="Text Box 7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0" name="Text Box 7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1" name="Text Box 7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2" name="Text Box 7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3" name="Text Box 7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4" name="Text Box 7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5" name="Text Box 7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6" name="Text Box 7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7" name="Text Box 7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8" name="Text Box 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19" name="Text Box 7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0" name="Text Box 7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1" name="Text Box 7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2" name="Text Box 7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3" name="Text Box 7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4" name="Text Box 7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5" name="Text Box 7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6" name="Text Box 7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7" name="Text Box 7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8" name="Text Box 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1</xdr:col>
      <xdr:colOff>742950</xdr:colOff>
      <xdr:row>26</xdr:row>
      <xdr:rowOff>9525</xdr:rowOff>
    </xdr:to>
    <xdr:sp textlink="">
      <xdr:nvSpPr>
        <xdr:cNvPr id="429" name="Text Box 7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SpPr txBox="1">
          <a:spLocks noChangeArrowheads="1"/>
        </xdr:cNvSpPr>
      </xdr:nvSpPr>
      <xdr:spPr bwMode="auto">
        <a:xfrm>
          <a:off x="723900" y="76866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30" name="Text Box 7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32" name="Text Box 7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34" name="Text Box 7">
          <a:extLst>
            <a:ext uri="{FF2B5EF4-FFF2-40B4-BE49-F238E27FC236}">
              <a16:creationId xmlns:a16="http://schemas.microsoft.com/office/drawing/2014/main" id="{00000000-0008-0000-0C00-0000B2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35" name="Text Box 8">
          <a:extLst>
            <a:ext uri="{FF2B5EF4-FFF2-40B4-BE49-F238E27FC236}">
              <a16:creationId xmlns:a16="http://schemas.microsoft.com/office/drawing/2014/main" id="{00000000-0008-0000-0C00-0000B3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36" name="Text Box 7">
          <a:extLst>
            <a:ext uri="{FF2B5EF4-FFF2-40B4-BE49-F238E27FC236}">
              <a16:creationId xmlns:a16="http://schemas.microsoft.com/office/drawing/2014/main" id="{00000000-0008-0000-0C00-0000B4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C00-0000B5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38" name="Text Box 7">
          <a:extLst>
            <a:ext uri="{FF2B5EF4-FFF2-40B4-BE49-F238E27FC236}">
              <a16:creationId xmlns:a16="http://schemas.microsoft.com/office/drawing/2014/main" id="{00000000-0008-0000-0C00-0000B6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39" name="Text Box 8">
          <a:extLst>
            <a:ext uri="{FF2B5EF4-FFF2-40B4-BE49-F238E27FC236}">
              <a16:creationId xmlns:a16="http://schemas.microsoft.com/office/drawing/2014/main" id="{00000000-0008-0000-0C00-0000B7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8</xdr:row>
      <xdr:rowOff>76200</xdr:rowOff>
    </xdr:from>
    <xdr:to>
      <xdr:col>2</xdr:col>
      <xdr:colOff>95250</xdr:colOff>
      <xdr:row>9</xdr:row>
      <xdr:rowOff>295275</xdr:rowOff>
    </xdr:to>
    <xdr:sp textlink="">
      <xdr:nvSpPr>
        <xdr:cNvPr id="440" name="AutoShape 41">
          <a:extLst>
            <a:ext uri="{FF2B5EF4-FFF2-40B4-BE49-F238E27FC236}">
              <a16:creationId xmlns:a16="http://schemas.microsoft.com/office/drawing/2014/main" id="{00000000-0008-0000-0C00-0000B8010000}"/>
            </a:ext>
          </a:extLst>
        </xdr:cNvPr>
        <xdr:cNvSpPr>
          <a:spLocks/>
        </xdr:cNvSpPr>
      </xdr:nvSpPr>
      <xdr:spPr bwMode="auto">
        <a:xfrm>
          <a:off x="1647825" y="2590800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41" name="Text Box 7">
          <a:extLst>
            <a:ext uri="{FF2B5EF4-FFF2-40B4-BE49-F238E27FC236}">
              <a16:creationId xmlns:a16="http://schemas.microsoft.com/office/drawing/2014/main" id="{00000000-0008-0000-0C00-0000B9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C00-0000BA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43" name="Text Box 7">
          <a:extLst>
            <a:ext uri="{FF2B5EF4-FFF2-40B4-BE49-F238E27FC236}">
              <a16:creationId xmlns:a16="http://schemas.microsoft.com/office/drawing/2014/main" id="{00000000-0008-0000-0C00-0000BB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C00-0000BC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45" name="Text Box 7">
          <a:extLst>
            <a:ext uri="{FF2B5EF4-FFF2-40B4-BE49-F238E27FC236}">
              <a16:creationId xmlns:a16="http://schemas.microsoft.com/office/drawing/2014/main" id="{00000000-0008-0000-0C00-0000BD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C00-0000BE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47" name="Text Box 7">
          <a:extLst>
            <a:ext uri="{FF2B5EF4-FFF2-40B4-BE49-F238E27FC236}">
              <a16:creationId xmlns:a16="http://schemas.microsoft.com/office/drawing/2014/main" id="{00000000-0008-0000-0C00-0000BF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C00-0000C0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49" name="Text Box 7">
          <a:extLst>
            <a:ext uri="{FF2B5EF4-FFF2-40B4-BE49-F238E27FC236}">
              <a16:creationId xmlns:a16="http://schemas.microsoft.com/office/drawing/2014/main" id="{00000000-0008-0000-0C00-0000C1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C00-0000C2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51" name="Text Box 7">
          <a:extLst>
            <a:ext uri="{FF2B5EF4-FFF2-40B4-BE49-F238E27FC236}">
              <a16:creationId xmlns:a16="http://schemas.microsoft.com/office/drawing/2014/main" id="{00000000-0008-0000-0C00-0000C3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C00-0000C4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53" name="Text Box 7">
          <a:extLst>
            <a:ext uri="{FF2B5EF4-FFF2-40B4-BE49-F238E27FC236}">
              <a16:creationId xmlns:a16="http://schemas.microsoft.com/office/drawing/2014/main" id="{00000000-0008-0000-0C00-0000C5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C00-0000C6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55" name="Text Box 7">
          <a:extLst>
            <a:ext uri="{FF2B5EF4-FFF2-40B4-BE49-F238E27FC236}">
              <a16:creationId xmlns:a16="http://schemas.microsoft.com/office/drawing/2014/main" id="{00000000-0008-0000-0C00-0000C7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C00-0000C8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57" name="Text Box 7">
          <a:extLst>
            <a:ext uri="{FF2B5EF4-FFF2-40B4-BE49-F238E27FC236}">
              <a16:creationId xmlns:a16="http://schemas.microsoft.com/office/drawing/2014/main" id="{00000000-0008-0000-0C00-0000C9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C00-0000CA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59" name="Text Box 7">
          <a:extLst>
            <a:ext uri="{FF2B5EF4-FFF2-40B4-BE49-F238E27FC236}">
              <a16:creationId xmlns:a16="http://schemas.microsoft.com/office/drawing/2014/main" id="{00000000-0008-0000-0C00-0000CB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C00-0000CC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61" name="Text Box 7">
          <a:extLst>
            <a:ext uri="{FF2B5EF4-FFF2-40B4-BE49-F238E27FC236}">
              <a16:creationId xmlns:a16="http://schemas.microsoft.com/office/drawing/2014/main" id="{00000000-0008-0000-0C00-0000CD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C00-0000CE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63" name="Text Box 7">
          <a:extLst>
            <a:ext uri="{FF2B5EF4-FFF2-40B4-BE49-F238E27FC236}">
              <a16:creationId xmlns:a16="http://schemas.microsoft.com/office/drawing/2014/main" id="{00000000-0008-0000-0C00-0000CF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C00-0000D0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65" name="Text Box 7">
          <a:extLst>
            <a:ext uri="{FF2B5EF4-FFF2-40B4-BE49-F238E27FC236}">
              <a16:creationId xmlns:a16="http://schemas.microsoft.com/office/drawing/2014/main" id="{00000000-0008-0000-0C00-0000D1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C00-0000D2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67" name="Text Box 7">
          <a:extLst>
            <a:ext uri="{FF2B5EF4-FFF2-40B4-BE49-F238E27FC236}">
              <a16:creationId xmlns:a16="http://schemas.microsoft.com/office/drawing/2014/main" id="{00000000-0008-0000-0C00-0000D3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C00-0000D4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69" name="Text Box 7">
          <a:extLst>
            <a:ext uri="{FF2B5EF4-FFF2-40B4-BE49-F238E27FC236}">
              <a16:creationId xmlns:a16="http://schemas.microsoft.com/office/drawing/2014/main" id="{00000000-0008-0000-0C00-0000D5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C00-0000D6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71" name="Text Box 7">
          <a:extLst>
            <a:ext uri="{FF2B5EF4-FFF2-40B4-BE49-F238E27FC236}">
              <a16:creationId xmlns:a16="http://schemas.microsoft.com/office/drawing/2014/main" id="{00000000-0008-0000-0C00-0000D7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C00-0000D8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C00-0000D9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C00-0000DA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75" name="Text Box 7">
          <a:extLst>
            <a:ext uri="{FF2B5EF4-FFF2-40B4-BE49-F238E27FC236}">
              <a16:creationId xmlns:a16="http://schemas.microsoft.com/office/drawing/2014/main" id="{00000000-0008-0000-0C00-0000DB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C00-0000DC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1</xdr:col>
      <xdr:colOff>742950</xdr:colOff>
      <xdr:row>8</xdr:row>
      <xdr:rowOff>9525</xdr:rowOff>
    </xdr:to>
    <xdr:sp textlink="">
      <xdr:nvSpPr>
        <xdr:cNvPr id="477" name="Text Box 7">
          <a:extLst>
            <a:ext uri="{FF2B5EF4-FFF2-40B4-BE49-F238E27FC236}">
              <a16:creationId xmlns:a16="http://schemas.microsoft.com/office/drawing/2014/main" id="{00000000-0008-0000-0C00-0000DD010000}"/>
            </a:ext>
          </a:extLst>
        </xdr:cNvPr>
        <xdr:cNvSpPr txBox="1">
          <a:spLocks noChangeArrowheads="1"/>
        </xdr:cNvSpPr>
      </xdr:nvSpPr>
      <xdr:spPr bwMode="auto">
        <a:xfrm>
          <a:off x="733425" y="25146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8</xdr:row>
      <xdr:rowOff>0</xdr:rowOff>
    </xdr:from>
    <xdr:to>
      <xdr:col>2</xdr:col>
      <xdr:colOff>742950</xdr:colOff>
      <xdr:row>8</xdr:row>
      <xdr:rowOff>9525</xdr:rowOff>
    </xdr:to>
    <xdr:sp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C00-0000DE010000}"/>
            </a:ext>
          </a:extLst>
        </xdr:cNvPr>
        <xdr:cNvSpPr txBox="1">
          <a:spLocks noChangeArrowheads="1"/>
        </xdr:cNvSpPr>
      </xdr:nvSpPr>
      <xdr:spPr bwMode="auto">
        <a:xfrm>
          <a:off x="2095500" y="25146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79" name="Text Box 7">
          <a:extLst>
            <a:ext uri="{FF2B5EF4-FFF2-40B4-BE49-F238E27FC236}">
              <a16:creationId xmlns:a16="http://schemas.microsoft.com/office/drawing/2014/main" id="{00000000-0008-0000-0C00-0000DF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C00-0000E0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81" name="Text Box 7">
          <a:extLst>
            <a:ext uri="{FF2B5EF4-FFF2-40B4-BE49-F238E27FC236}">
              <a16:creationId xmlns:a16="http://schemas.microsoft.com/office/drawing/2014/main" id="{00000000-0008-0000-0C00-0000E1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C00-0000E2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83" name="Text Box 7">
          <a:extLst>
            <a:ext uri="{FF2B5EF4-FFF2-40B4-BE49-F238E27FC236}">
              <a16:creationId xmlns:a16="http://schemas.microsoft.com/office/drawing/2014/main" id="{00000000-0008-0000-0C00-0000E3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C00-0000E4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85" name="Text Box 7">
          <a:extLst>
            <a:ext uri="{FF2B5EF4-FFF2-40B4-BE49-F238E27FC236}">
              <a16:creationId xmlns:a16="http://schemas.microsoft.com/office/drawing/2014/main" id="{00000000-0008-0000-0C00-0000E5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C00-0000E6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87" name="Text Box 7">
          <a:extLst>
            <a:ext uri="{FF2B5EF4-FFF2-40B4-BE49-F238E27FC236}">
              <a16:creationId xmlns:a16="http://schemas.microsoft.com/office/drawing/2014/main" id="{00000000-0008-0000-0C00-0000E7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C00-0000E8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89" name="Text Box 7">
          <a:extLst>
            <a:ext uri="{FF2B5EF4-FFF2-40B4-BE49-F238E27FC236}">
              <a16:creationId xmlns:a16="http://schemas.microsoft.com/office/drawing/2014/main" id="{00000000-0008-0000-0C00-0000E9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C00-0000EA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C00-0000EB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C00-0000EC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93" name="Text Box 7">
          <a:extLst>
            <a:ext uri="{FF2B5EF4-FFF2-40B4-BE49-F238E27FC236}">
              <a16:creationId xmlns:a16="http://schemas.microsoft.com/office/drawing/2014/main" id="{00000000-0008-0000-0C00-0000ED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C00-0000EE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933450</xdr:colOff>
      <xdr:row>20</xdr:row>
      <xdr:rowOff>76200</xdr:rowOff>
    </xdr:from>
    <xdr:to>
      <xdr:col>2</xdr:col>
      <xdr:colOff>66675</xdr:colOff>
      <xdr:row>21</xdr:row>
      <xdr:rowOff>295275</xdr:rowOff>
    </xdr:to>
    <xdr:sp textlink="">
      <xdr:nvSpPr>
        <xdr:cNvPr id="495" name="AutoShape 41">
          <a:extLst>
            <a:ext uri="{FF2B5EF4-FFF2-40B4-BE49-F238E27FC236}">
              <a16:creationId xmlns:a16="http://schemas.microsoft.com/office/drawing/2014/main" id="{00000000-0008-0000-0C00-0000EF010000}"/>
            </a:ext>
          </a:extLst>
        </xdr:cNvPr>
        <xdr:cNvSpPr>
          <a:spLocks/>
        </xdr:cNvSpPr>
      </xdr:nvSpPr>
      <xdr:spPr bwMode="auto">
        <a:xfrm>
          <a:off x="1619250" y="64674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96" name="Text Box 7">
          <a:extLst>
            <a:ext uri="{FF2B5EF4-FFF2-40B4-BE49-F238E27FC236}">
              <a16:creationId xmlns:a16="http://schemas.microsoft.com/office/drawing/2014/main" id="{00000000-0008-0000-0C00-0000F0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97" name="Text Box 8">
          <a:extLst>
            <a:ext uri="{FF2B5EF4-FFF2-40B4-BE49-F238E27FC236}">
              <a16:creationId xmlns:a16="http://schemas.microsoft.com/office/drawing/2014/main" id="{00000000-0008-0000-0C00-0000F1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498" name="Text Box 7">
          <a:extLst>
            <a:ext uri="{FF2B5EF4-FFF2-40B4-BE49-F238E27FC236}">
              <a16:creationId xmlns:a16="http://schemas.microsoft.com/office/drawing/2014/main" id="{00000000-0008-0000-0C00-0000F2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499" name="Text Box 8">
          <a:extLst>
            <a:ext uri="{FF2B5EF4-FFF2-40B4-BE49-F238E27FC236}">
              <a16:creationId xmlns:a16="http://schemas.microsoft.com/office/drawing/2014/main" id="{00000000-0008-0000-0C00-0000F3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00" name="Text Box 7">
          <a:extLst>
            <a:ext uri="{FF2B5EF4-FFF2-40B4-BE49-F238E27FC236}">
              <a16:creationId xmlns:a16="http://schemas.microsoft.com/office/drawing/2014/main" id="{00000000-0008-0000-0C00-0000F4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C00-0000F5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02" name="Text Box 7">
          <a:extLst>
            <a:ext uri="{FF2B5EF4-FFF2-40B4-BE49-F238E27FC236}">
              <a16:creationId xmlns:a16="http://schemas.microsoft.com/office/drawing/2014/main" id="{00000000-0008-0000-0C00-0000F6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03" name="Text Box 8">
          <a:extLst>
            <a:ext uri="{FF2B5EF4-FFF2-40B4-BE49-F238E27FC236}">
              <a16:creationId xmlns:a16="http://schemas.microsoft.com/office/drawing/2014/main" id="{00000000-0008-0000-0C00-0000F7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04" name="Text Box 7">
          <a:extLst>
            <a:ext uri="{FF2B5EF4-FFF2-40B4-BE49-F238E27FC236}">
              <a16:creationId xmlns:a16="http://schemas.microsoft.com/office/drawing/2014/main" id="{00000000-0008-0000-0C00-0000F8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05" name="Text Box 8">
          <a:extLst>
            <a:ext uri="{FF2B5EF4-FFF2-40B4-BE49-F238E27FC236}">
              <a16:creationId xmlns:a16="http://schemas.microsoft.com/office/drawing/2014/main" id="{00000000-0008-0000-0C00-0000F9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06" name="Text Box 7">
          <a:extLst>
            <a:ext uri="{FF2B5EF4-FFF2-40B4-BE49-F238E27FC236}">
              <a16:creationId xmlns:a16="http://schemas.microsoft.com/office/drawing/2014/main" id="{00000000-0008-0000-0C00-0000FA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07" name="Text Box 8">
          <a:extLst>
            <a:ext uri="{FF2B5EF4-FFF2-40B4-BE49-F238E27FC236}">
              <a16:creationId xmlns:a16="http://schemas.microsoft.com/office/drawing/2014/main" id="{00000000-0008-0000-0C00-0000FB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08" name="Text Box 7">
          <a:extLst>
            <a:ext uri="{FF2B5EF4-FFF2-40B4-BE49-F238E27FC236}">
              <a16:creationId xmlns:a16="http://schemas.microsoft.com/office/drawing/2014/main" id="{00000000-0008-0000-0C00-0000FC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C00-0000FD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10" name="Text Box 7">
          <a:extLst>
            <a:ext uri="{FF2B5EF4-FFF2-40B4-BE49-F238E27FC236}">
              <a16:creationId xmlns:a16="http://schemas.microsoft.com/office/drawing/2014/main" id="{00000000-0008-0000-0C00-0000FE01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11" name="Text Box 8">
          <a:extLst>
            <a:ext uri="{FF2B5EF4-FFF2-40B4-BE49-F238E27FC236}">
              <a16:creationId xmlns:a16="http://schemas.microsoft.com/office/drawing/2014/main" id="{00000000-0008-0000-0C00-0000FF01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12" name="Text Box 7">
          <a:extLst>
            <a:ext uri="{FF2B5EF4-FFF2-40B4-BE49-F238E27FC236}">
              <a16:creationId xmlns:a16="http://schemas.microsoft.com/office/drawing/2014/main" id="{00000000-0008-0000-0C00-000000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13" name="Text Box 8">
          <a:extLst>
            <a:ext uri="{FF2B5EF4-FFF2-40B4-BE49-F238E27FC236}">
              <a16:creationId xmlns:a16="http://schemas.microsoft.com/office/drawing/2014/main" id="{00000000-0008-0000-0C00-000001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14" name="Text Box 7">
          <a:extLst>
            <a:ext uri="{FF2B5EF4-FFF2-40B4-BE49-F238E27FC236}">
              <a16:creationId xmlns:a16="http://schemas.microsoft.com/office/drawing/2014/main" id="{00000000-0008-0000-0C00-000002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15" name="Text Box 8">
          <a:extLst>
            <a:ext uri="{FF2B5EF4-FFF2-40B4-BE49-F238E27FC236}">
              <a16:creationId xmlns:a16="http://schemas.microsoft.com/office/drawing/2014/main" id="{00000000-0008-0000-0C00-000003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16" name="Text Box 7">
          <a:extLst>
            <a:ext uri="{FF2B5EF4-FFF2-40B4-BE49-F238E27FC236}">
              <a16:creationId xmlns:a16="http://schemas.microsoft.com/office/drawing/2014/main" id="{00000000-0008-0000-0C00-000004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17" name="Text Box 8">
          <a:extLst>
            <a:ext uri="{FF2B5EF4-FFF2-40B4-BE49-F238E27FC236}">
              <a16:creationId xmlns:a16="http://schemas.microsoft.com/office/drawing/2014/main" id="{00000000-0008-0000-0C00-000005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18" name="Text Box 7">
          <a:extLst>
            <a:ext uri="{FF2B5EF4-FFF2-40B4-BE49-F238E27FC236}">
              <a16:creationId xmlns:a16="http://schemas.microsoft.com/office/drawing/2014/main" id="{00000000-0008-0000-0C00-000006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19" name="Text Box 8">
          <a:extLst>
            <a:ext uri="{FF2B5EF4-FFF2-40B4-BE49-F238E27FC236}">
              <a16:creationId xmlns:a16="http://schemas.microsoft.com/office/drawing/2014/main" id="{00000000-0008-0000-0C00-000007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20" name="Text Box 7">
          <a:extLst>
            <a:ext uri="{FF2B5EF4-FFF2-40B4-BE49-F238E27FC236}">
              <a16:creationId xmlns:a16="http://schemas.microsoft.com/office/drawing/2014/main" id="{00000000-0008-0000-0C00-000008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21" name="Text Box 8">
          <a:extLst>
            <a:ext uri="{FF2B5EF4-FFF2-40B4-BE49-F238E27FC236}">
              <a16:creationId xmlns:a16="http://schemas.microsoft.com/office/drawing/2014/main" id="{00000000-0008-0000-0C00-000009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22" name="Text Box 7">
          <a:extLst>
            <a:ext uri="{FF2B5EF4-FFF2-40B4-BE49-F238E27FC236}">
              <a16:creationId xmlns:a16="http://schemas.microsoft.com/office/drawing/2014/main" id="{00000000-0008-0000-0C00-00000A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23" name="Text Box 8">
          <a:extLst>
            <a:ext uri="{FF2B5EF4-FFF2-40B4-BE49-F238E27FC236}">
              <a16:creationId xmlns:a16="http://schemas.microsoft.com/office/drawing/2014/main" id="{00000000-0008-0000-0C00-00000B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24" name="Text Box 7">
          <a:extLst>
            <a:ext uri="{FF2B5EF4-FFF2-40B4-BE49-F238E27FC236}">
              <a16:creationId xmlns:a16="http://schemas.microsoft.com/office/drawing/2014/main" id="{00000000-0008-0000-0C00-00000C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25" name="Text Box 8">
          <a:extLst>
            <a:ext uri="{FF2B5EF4-FFF2-40B4-BE49-F238E27FC236}">
              <a16:creationId xmlns:a16="http://schemas.microsoft.com/office/drawing/2014/main" id="{00000000-0008-0000-0C00-00000D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26" name="Text Box 7">
          <a:extLst>
            <a:ext uri="{FF2B5EF4-FFF2-40B4-BE49-F238E27FC236}">
              <a16:creationId xmlns:a16="http://schemas.microsoft.com/office/drawing/2014/main" id="{00000000-0008-0000-0C00-00000E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20</xdr:row>
      <xdr:rowOff>0</xdr:rowOff>
    </xdr:from>
    <xdr:to>
      <xdr:col>2</xdr:col>
      <xdr:colOff>742950</xdr:colOff>
      <xdr:row>20</xdr:row>
      <xdr:rowOff>9525</xdr:rowOff>
    </xdr:to>
    <xdr:sp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C00-00000F020000}"/>
            </a:ext>
          </a:extLst>
        </xdr:cNvPr>
        <xdr:cNvSpPr txBox="1">
          <a:spLocks noChangeArrowheads="1"/>
        </xdr:cNvSpPr>
      </xdr:nvSpPr>
      <xdr:spPr bwMode="auto">
        <a:xfrm>
          <a:off x="2095500" y="63912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C00-000010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29" name="Text Box 7">
          <a:extLst>
            <a:ext uri="{FF2B5EF4-FFF2-40B4-BE49-F238E27FC236}">
              <a16:creationId xmlns:a16="http://schemas.microsoft.com/office/drawing/2014/main" id="{00000000-0008-0000-0C00-000011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0" name="Text Box 7">
          <a:extLst>
            <a:ext uri="{FF2B5EF4-FFF2-40B4-BE49-F238E27FC236}">
              <a16:creationId xmlns:a16="http://schemas.microsoft.com/office/drawing/2014/main" id="{00000000-0008-0000-0C00-000012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1" name="Text Box 7">
          <a:extLst>
            <a:ext uri="{FF2B5EF4-FFF2-40B4-BE49-F238E27FC236}">
              <a16:creationId xmlns:a16="http://schemas.microsoft.com/office/drawing/2014/main" id="{00000000-0008-0000-0C00-000013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2" name="Text Box 7">
          <a:extLst>
            <a:ext uri="{FF2B5EF4-FFF2-40B4-BE49-F238E27FC236}">
              <a16:creationId xmlns:a16="http://schemas.microsoft.com/office/drawing/2014/main" id="{00000000-0008-0000-0C00-000014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3" name="Text Box 7">
          <a:extLst>
            <a:ext uri="{FF2B5EF4-FFF2-40B4-BE49-F238E27FC236}">
              <a16:creationId xmlns:a16="http://schemas.microsoft.com/office/drawing/2014/main" id="{00000000-0008-0000-0C00-000015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4" name="Text Box 7">
          <a:extLst>
            <a:ext uri="{FF2B5EF4-FFF2-40B4-BE49-F238E27FC236}">
              <a16:creationId xmlns:a16="http://schemas.microsoft.com/office/drawing/2014/main" id="{00000000-0008-0000-0C00-000016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5" name="Text Box 7">
          <a:extLst>
            <a:ext uri="{FF2B5EF4-FFF2-40B4-BE49-F238E27FC236}">
              <a16:creationId xmlns:a16="http://schemas.microsoft.com/office/drawing/2014/main" id="{00000000-0008-0000-0C00-000017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6" name="Text Box 7">
          <a:extLst>
            <a:ext uri="{FF2B5EF4-FFF2-40B4-BE49-F238E27FC236}">
              <a16:creationId xmlns:a16="http://schemas.microsoft.com/office/drawing/2014/main" id="{00000000-0008-0000-0C00-000018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7" name="Text Box 7">
          <a:extLst>
            <a:ext uri="{FF2B5EF4-FFF2-40B4-BE49-F238E27FC236}">
              <a16:creationId xmlns:a16="http://schemas.microsoft.com/office/drawing/2014/main" id="{00000000-0008-0000-0C00-000019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8" name="Text Box 7">
          <a:extLst>
            <a:ext uri="{FF2B5EF4-FFF2-40B4-BE49-F238E27FC236}">
              <a16:creationId xmlns:a16="http://schemas.microsoft.com/office/drawing/2014/main" id="{00000000-0008-0000-0C00-00001A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39" name="Text Box 7">
          <a:extLst>
            <a:ext uri="{FF2B5EF4-FFF2-40B4-BE49-F238E27FC236}">
              <a16:creationId xmlns:a16="http://schemas.microsoft.com/office/drawing/2014/main" id="{00000000-0008-0000-0C00-00001B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0" name="Text Box 7">
          <a:extLst>
            <a:ext uri="{FF2B5EF4-FFF2-40B4-BE49-F238E27FC236}">
              <a16:creationId xmlns:a16="http://schemas.microsoft.com/office/drawing/2014/main" id="{00000000-0008-0000-0C00-00001C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1" name="Text Box 7">
          <a:extLst>
            <a:ext uri="{FF2B5EF4-FFF2-40B4-BE49-F238E27FC236}">
              <a16:creationId xmlns:a16="http://schemas.microsoft.com/office/drawing/2014/main" id="{00000000-0008-0000-0C00-00001D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2" name="Text Box 7">
          <a:extLst>
            <a:ext uri="{FF2B5EF4-FFF2-40B4-BE49-F238E27FC236}">
              <a16:creationId xmlns:a16="http://schemas.microsoft.com/office/drawing/2014/main" id="{00000000-0008-0000-0C00-00001E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3" name="Text Box 7">
          <a:extLst>
            <a:ext uri="{FF2B5EF4-FFF2-40B4-BE49-F238E27FC236}">
              <a16:creationId xmlns:a16="http://schemas.microsoft.com/office/drawing/2014/main" id="{00000000-0008-0000-0C00-00001F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4" name="Text Box 7">
          <a:extLst>
            <a:ext uri="{FF2B5EF4-FFF2-40B4-BE49-F238E27FC236}">
              <a16:creationId xmlns:a16="http://schemas.microsoft.com/office/drawing/2014/main" id="{00000000-0008-0000-0C00-000020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5" name="Text Box 7">
          <a:extLst>
            <a:ext uri="{FF2B5EF4-FFF2-40B4-BE49-F238E27FC236}">
              <a16:creationId xmlns:a16="http://schemas.microsoft.com/office/drawing/2014/main" id="{00000000-0008-0000-0C00-000021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6" name="Text Box 7">
          <a:extLst>
            <a:ext uri="{FF2B5EF4-FFF2-40B4-BE49-F238E27FC236}">
              <a16:creationId xmlns:a16="http://schemas.microsoft.com/office/drawing/2014/main" id="{00000000-0008-0000-0C00-000022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7" name="Text Box 7">
          <a:extLst>
            <a:ext uri="{FF2B5EF4-FFF2-40B4-BE49-F238E27FC236}">
              <a16:creationId xmlns:a16="http://schemas.microsoft.com/office/drawing/2014/main" id="{00000000-0008-0000-0C00-000023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8" name="Text Box 7">
          <a:extLst>
            <a:ext uri="{FF2B5EF4-FFF2-40B4-BE49-F238E27FC236}">
              <a16:creationId xmlns:a16="http://schemas.microsoft.com/office/drawing/2014/main" id="{00000000-0008-0000-0C00-000024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49" name="Text Box 7">
          <a:extLst>
            <a:ext uri="{FF2B5EF4-FFF2-40B4-BE49-F238E27FC236}">
              <a16:creationId xmlns:a16="http://schemas.microsoft.com/office/drawing/2014/main" id="{00000000-0008-0000-0C00-000025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0" name="Text Box 7">
          <a:extLst>
            <a:ext uri="{FF2B5EF4-FFF2-40B4-BE49-F238E27FC236}">
              <a16:creationId xmlns:a16="http://schemas.microsoft.com/office/drawing/2014/main" id="{00000000-0008-0000-0C00-000026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1" name="Text Box 7">
          <a:extLst>
            <a:ext uri="{FF2B5EF4-FFF2-40B4-BE49-F238E27FC236}">
              <a16:creationId xmlns:a16="http://schemas.microsoft.com/office/drawing/2014/main" id="{00000000-0008-0000-0C00-000027020000}"/>
            </a:ext>
          </a:extLst>
        </xdr:cNvPr>
        <xdr:cNvSpPr txBox="1">
          <a:spLocks noChangeArrowheads="1"/>
        </xdr:cNvSpPr>
      </xdr:nvSpPr>
      <xdr:spPr bwMode="auto">
        <a:xfrm>
          <a:off x="733425" y="63912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2" name="Text Box 7">
          <a:extLst>
            <a:ext uri="{FF2B5EF4-FFF2-40B4-BE49-F238E27FC236}">
              <a16:creationId xmlns:a16="http://schemas.microsoft.com/office/drawing/2014/main" id="{00000000-0008-0000-0C00-000028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3" name="Text Box 7">
          <a:extLst>
            <a:ext uri="{FF2B5EF4-FFF2-40B4-BE49-F238E27FC236}">
              <a16:creationId xmlns:a16="http://schemas.microsoft.com/office/drawing/2014/main" id="{00000000-0008-0000-0C00-000029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4" name="Text Box 7">
          <a:extLst>
            <a:ext uri="{FF2B5EF4-FFF2-40B4-BE49-F238E27FC236}">
              <a16:creationId xmlns:a16="http://schemas.microsoft.com/office/drawing/2014/main" id="{00000000-0008-0000-0C00-00002A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5" name="Text Box 7">
          <a:extLst>
            <a:ext uri="{FF2B5EF4-FFF2-40B4-BE49-F238E27FC236}">
              <a16:creationId xmlns:a16="http://schemas.microsoft.com/office/drawing/2014/main" id="{00000000-0008-0000-0C00-00002B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6" name="Text Box 7">
          <a:extLst>
            <a:ext uri="{FF2B5EF4-FFF2-40B4-BE49-F238E27FC236}">
              <a16:creationId xmlns:a16="http://schemas.microsoft.com/office/drawing/2014/main" id="{00000000-0008-0000-0C00-00002C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7" name="Text Box 7">
          <a:extLst>
            <a:ext uri="{FF2B5EF4-FFF2-40B4-BE49-F238E27FC236}">
              <a16:creationId xmlns:a16="http://schemas.microsoft.com/office/drawing/2014/main" id="{00000000-0008-0000-0C00-00002D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8" name="Text Box 7">
          <a:extLst>
            <a:ext uri="{FF2B5EF4-FFF2-40B4-BE49-F238E27FC236}">
              <a16:creationId xmlns:a16="http://schemas.microsoft.com/office/drawing/2014/main" id="{00000000-0008-0000-0C00-00002E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59" name="Text Box 7">
          <a:extLst>
            <a:ext uri="{FF2B5EF4-FFF2-40B4-BE49-F238E27FC236}">
              <a16:creationId xmlns:a16="http://schemas.microsoft.com/office/drawing/2014/main" id="{00000000-0008-0000-0C00-00002F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0" name="Text Box 7">
          <a:extLst>
            <a:ext uri="{FF2B5EF4-FFF2-40B4-BE49-F238E27FC236}">
              <a16:creationId xmlns:a16="http://schemas.microsoft.com/office/drawing/2014/main" id="{00000000-0008-0000-0C00-000030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1" name="Text Box 7">
          <a:extLst>
            <a:ext uri="{FF2B5EF4-FFF2-40B4-BE49-F238E27FC236}">
              <a16:creationId xmlns:a16="http://schemas.microsoft.com/office/drawing/2014/main" id="{00000000-0008-0000-0C00-000031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2" name="Text Box 7">
          <a:extLst>
            <a:ext uri="{FF2B5EF4-FFF2-40B4-BE49-F238E27FC236}">
              <a16:creationId xmlns:a16="http://schemas.microsoft.com/office/drawing/2014/main" id="{00000000-0008-0000-0C00-000032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C00-000033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4" name="Text Box 7">
          <a:extLst>
            <a:ext uri="{FF2B5EF4-FFF2-40B4-BE49-F238E27FC236}">
              <a16:creationId xmlns:a16="http://schemas.microsoft.com/office/drawing/2014/main" id="{00000000-0008-0000-0C00-000034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5" name="Text Box 7">
          <a:extLst>
            <a:ext uri="{FF2B5EF4-FFF2-40B4-BE49-F238E27FC236}">
              <a16:creationId xmlns:a16="http://schemas.microsoft.com/office/drawing/2014/main" id="{00000000-0008-0000-0C00-000035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6" name="Text Box 7">
          <a:extLst>
            <a:ext uri="{FF2B5EF4-FFF2-40B4-BE49-F238E27FC236}">
              <a16:creationId xmlns:a16="http://schemas.microsoft.com/office/drawing/2014/main" id="{00000000-0008-0000-0C00-000036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7" name="Text Box 7">
          <a:extLst>
            <a:ext uri="{FF2B5EF4-FFF2-40B4-BE49-F238E27FC236}">
              <a16:creationId xmlns:a16="http://schemas.microsoft.com/office/drawing/2014/main" id="{00000000-0008-0000-0C00-000037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0C00-000038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69" name="Text Box 7">
          <a:extLst>
            <a:ext uri="{FF2B5EF4-FFF2-40B4-BE49-F238E27FC236}">
              <a16:creationId xmlns:a16="http://schemas.microsoft.com/office/drawing/2014/main" id="{00000000-0008-0000-0C00-000039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70" name="Text Box 7">
          <a:extLst>
            <a:ext uri="{FF2B5EF4-FFF2-40B4-BE49-F238E27FC236}">
              <a16:creationId xmlns:a16="http://schemas.microsoft.com/office/drawing/2014/main" id="{00000000-0008-0000-0C00-00003A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71" name="Text Box 7">
          <a:extLst>
            <a:ext uri="{FF2B5EF4-FFF2-40B4-BE49-F238E27FC236}">
              <a16:creationId xmlns:a16="http://schemas.microsoft.com/office/drawing/2014/main" id="{00000000-0008-0000-0C00-00003B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72" name="Text Box 7">
          <a:extLst>
            <a:ext uri="{FF2B5EF4-FFF2-40B4-BE49-F238E27FC236}">
              <a16:creationId xmlns:a16="http://schemas.microsoft.com/office/drawing/2014/main" id="{00000000-0008-0000-0C00-00003C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73" name="Text Box 7">
          <a:extLst>
            <a:ext uri="{FF2B5EF4-FFF2-40B4-BE49-F238E27FC236}">
              <a16:creationId xmlns:a16="http://schemas.microsoft.com/office/drawing/2014/main" id="{00000000-0008-0000-0C00-00003D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74" name="Text Box 7">
          <a:extLst>
            <a:ext uri="{FF2B5EF4-FFF2-40B4-BE49-F238E27FC236}">
              <a16:creationId xmlns:a16="http://schemas.microsoft.com/office/drawing/2014/main" id="{00000000-0008-0000-0C00-00003E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742950</xdr:colOff>
      <xdr:row>20</xdr:row>
      <xdr:rowOff>9525</xdr:rowOff>
    </xdr:to>
    <xdr:sp textlink="">
      <xdr:nvSpPr>
        <xdr:cNvPr id="575" name="Text Box 7">
          <a:extLst>
            <a:ext uri="{FF2B5EF4-FFF2-40B4-BE49-F238E27FC236}">
              <a16:creationId xmlns:a16="http://schemas.microsoft.com/office/drawing/2014/main" id="{00000000-0008-0000-0C00-00003F020000}"/>
            </a:ext>
          </a:extLst>
        </xdr:cNvPr>
        <xdr:cNvSpPr txBox="1">
          <a:spLocks noChangeArrowheads="1"/>
        </xdr:cNvSpPr>
      </xdr:nvSpPr>
      <xdr:spPr bwMode="auto">
        <a:xfrm>
          <a:off x="723900" y="63912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76" name="Text Box 7">
          <a:extLst>
            <a:ext uri="{FF2B5EF4-FFF2-40B4-BE49-F238E27FC236}">
              <a16:creationId xmlns:a16="http://schemas.microsoft.com/office/drawing/2014/main" id="{00000000-0008-0000-0C00-000040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C00-000041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78" name="Text Box 7">
          <a:extLst>
            <a:ext uri="{FF2B5EF4-FFF2-40B4-BE49-F238E27FC236}">
              <a16:creationId xmlns:a16="http://schemas.microsoft.com/office/drawing/2014/main" id="{00000000-0008-0000-0C00-000042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C00-000043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80" name="Text Box 7">
          <a:extLst>
            <a:ext uri="{FF2B5EF4-FFF2-40B4-BE49-F238E27FC236}">
              <a16:creationId xmlns:a16="http://schemas.microsoft.com/office/drawing/2014/main" id="{00000000-0008-0000-0C00-000044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C00-000045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82" name="Text Box 7">
          <a:extLst>
            <a:ext uri="{FF2B5EF4-FFF2-40B4-BE49-F238E27FC236}">
              <a16:creationId xmlns:a16="http://schemas.microsoft.com/office/drawing/2014/main" id="{00000000-0008-0000-0C00-000046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83" name="Text Box 8">
          <a:extLst>
            <a:ext uri="{FF2B5EF4-FFF2-40B4-BE49-F238E27FC236}">
              <a16:creationId xmlns:a16="http://schemas.microsoft.com/office/drawing/2014/main" id="{00000000-0008-0000-0C00-000047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84" name="Text Box 7">
          <a:extLst>
            <a:ext uri="{FF2B5EF4-FFF2-40B4-BE49-F238E27FC236}">
              <a16:creationId xmlns:a16="http://schemas.microsoft.com/office/drawing/2014/main" id="{00000000-0008-0000-0C00-000048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85" name="Text Box 8">
          <a:extLst>
            <a:ext uri="{FF2B5EF4-FFF2-40B4-BE49-F238E27FC236}">
              <a16:creationId xmlns:a16="http://schemas.microsoft.com/office/drawing/2014/main" id="{00000000-0008-0000-0C00-000049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86" name="Text Box 7">
          <a:extLst>
            <a:ext uri="{FF2B5EF4-FFF2-40B4-BE49-F238E27FC236}">
              <a16:creationId xmlns:a16="http://schemas.microsoft.com/office/drawing/2014/main" id="{00000000-0008-0000-0C00-00004A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87" name="Text Box 8">
          <a:extLst>
            <a:ext uri="{FF2B5EF4-FFF2-40B4-BE49-F238E27FC236}">
              <a16:creationId xmlns:a16="http://schemas.microsoft.com/office/drawing/2014/main" id="{00000000-0008-0000-0C00-00004B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88" name="Text Box 7">
          <a:extLst>
            <a:ext uri="{FF2B5EF4-FFF2-40B4-BE49-F238E27FC236}">
              <a16:creationId xmlns:a16="http://schemas.microsoft.com/office/drawing/2014/main" id="{00000000-0008-0000-0C00-00004C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89" name="Text Box 8">
          <a:extLst>
            <a:ext uri="{FF2B5EF4-FFF2-40B4-BE49-F238E27FC236}">
              <a16:creationId xmlns:a16="http://schemas.microsoft.com/office/drawing/2014/main" id="{00000000-0008-0000-0C00-00004D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C00-00004E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C00-00004F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933450</xdr:colOff>
      <xdr:row>22</xdr:row>
      <xdr:rowOff>76200</xdr:rowOff>
    </xdr:from>
    <xdr:to>
      <xdr:col>2</xdr:col>
      <xdr:colOff>66675</xdr:colOff>
      <xdr:row>23</xdr:row>
      <xdr:rowOff>295275</xdr:rowOff>
    </xdr:to>
    <xdr:sp textlink="">
      <xdr:nvSpPr>
        <xdr:cNvPr id="592" name="AutoShape 41">
          <a:extLst>
            <a:ext uri="{FF2B5EF4-FFF2-40B4-BE49-F238E27FC236}">
              <a16:creationId xmlns:a16="http://schemas.microsoft.com/office/drawing/2014/main" id="{00000000-0008-0000-0C00-000050020000}"/>
            </a:ext>
          </a:extLst>
        </xdr:cNvPr>
        <xdr:cNvSpPr>
          <a:spLocks/>
        </xdr:cNvSpPr>
      </xdr:nvSpPr>
      <xdr:spPr bwMode="auto">
        <a:xfrm>
          <a:off x="1619250" y="7115175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93" name="Text Box 7">
          <a:extLst>
            <a:ext uri="{FF2B5EF4-FFF2-40B4-BE49-F238E27FC236}">
              <a16:creationId xmlns:a16="http://schemas.microsoft.com/office/drawing/2014/main" id="{00000000-0008-0000-0C00-000051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C00-000052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95" name="Text Box 7">
          <a:extLst>
            <a:ext uri="{FF2B5EF4-FFF2-40B4-BE49-F238E27FC236}">
              <a16:creationId xmlns:a16="http://schemas.microsoft.com/office/drawing/2014/main" id="{00000000-0008-0000-0C00-000053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C00-000054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97" name="Text Box 7">
          <a:extLst>
            <a:ext uri="{FF2B5EF4-FFF2-40B4-BE49-F238E27FC236}">
              <a16:creationId xmlns:a16="http://schemas.microsoft.com/office/drawing/2014/main" id="{00000000-0008-0000-0C00-000055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C00-000056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599" name="Text Box 7">
          <a:extLst>
            <a:ext uri="{FF2B5EF4-FFF2-40B4-BE49-F238E27FC236}">
              <a16:creationId xmlns:a16="http://schemas.microsoft.com/office/drawing/2014/main" id="{00000000-0008-0000-0C00-000057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C00-000058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01" name="Text Box 7">
          <a:extLst>
            <a:ext uri="{FF2B5EF4-FFF2-40B4-BE49-F238E27FC236}">
              <a16:creationId xmlns:a16="http://schemas.microsoft.com/office/drawing/2014/main" id="{00000000-0008-0000-0C00-000059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C00-00005A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03" name="Text Box 7">
          <a:extLst>
            <a:ext uri="{FF2B5EF4-FFF2-40B4-BE49-F238E27FC236}">
              <a16:creationId xmlns:a16="http://schemas.microsoft.com/office/drawing/2014/main" id="{00000000-0008-0000-0C00-00005B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C00-00005C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05" name="Text Box 7">
          <a:extLst>
            <a:ext uri="{FF2B5EF4-FFF2-40B4-BE49-F238E27FC236}">
              <a16:creationId xmlns:a16="http://schemas.microsoft.com/office/drawing/2014/main" id="{00000000-0008-0000-0C00-00005D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C00-00005E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07" name="Text Box 7">
          <a:extLst>
            <a:ext uri="{FF2B5EF4-FFF2-40B4-BE49-F238E27FC236}">
              <a16:creationId xmlns:a16="http://schemas.microsoft.com/office/drawing/2014/main" id="{00000000-0008-0000-0C00-00005F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C00-000060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09" name="Text Box 7">
          <a:extLst>
            <a:ext uri="{FF2B5EF4-FFF2-40B4-BE49-F238E27FC236}">
              <a16:creationId xmlns:a16="http://schemas.microsoft.com/office/drawing/2014/main" id="{00000000-0008-0000-0C00-000061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C00-000062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11" name="Text Box 7">
          <a:extLst>
            <a:ext uri="{FF2B5EF4-FFF2-40B4-BE49-F238E27FC236}">
              <a16:creationId xmlns:a16="http://schemas.microsoft.com/office/drawing/2014/main" id="{00000000-0008-0000-0C00-000063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C00-000064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13" name="Text Box 7">
          <a:extLst>
            <a:ext uri="{FF2B5EF4-FFF2-40B4-BE49-F238E27FC236}">
              <a16:creationId xmlns:a16="http://schemas.microsoft.com/office/drawing/2014/main" id="{00000000-0008-0000-0C00-000065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C00-000066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15" name="Text Box 7">
          <a:extLst>
            <a:ext uri="{FF2B5EF4-FFF2-40B4-BE49-F238E27FC236}">
              <a16:creationId xmlns:a16="http://schemas.microsoft.com/office/drawing/2014/main" id="{00000000-0008-0000-0C00-000067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C00-000068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17" name="Text Box 7">
          <a:extLst>
            <a:ext uri="{FF2B5EF4-FFF2-40B4-BE49-F238E27FC236}">
              <a16:creationId xmlns:a16="http://schemas.microsoft.com/office/drawing/2014/main" id="{00000000-0008-0000-0C00-000069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C00-00006A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19" name="Text Box 7">
          <a:extLst>
            <a:ext uri="{FF2B5EF4-FFF2-40B4-BE49-F238E27FC236}">
              <a16:creationId xmlns:a16="http://schemas.microsoft.com/office/drawing/2014/main" id="{00000000-0008-0000-0C00-00006B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C00-00006C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21" name="Text Box 7">
          <a:extLst>
            <a:ext uri="{FF2B5EF4-FFF2-40B4-BE49-F238E27FC236}">
              <a16:creationId xmlns:a16="http://schemas.microsoft.com/office/drawing/2014/main" id="{00000000-0008-0000-0C00-00006D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C00-00006E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23" name="Text Box 7">
          <a:extLst>
            <a:ext uri="{FF2B5EF4-FFF2-40B4-BE49-F238E27FC236}">
              <a16:creationId xmlns:a16="http://schemas.microsoft.com/office/drawing/2014/main" id="{00000000-0008-0000-0C00-00006F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22</xdr:row>
      <xdr:rowOff>0</xdr:rowOff>
    </xdr:from>
    <xdr:to>
      <xdr:col>2</xdr:col>
      <xdr:colOff>742950</xdr:colOff>
      <xdr:row>22</xdr:row>
      <xdr:rowOff>9525</xdr:rowOff>
    </xdr:to>
    <xdr:sp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C00-000070020000}"/>
            </a:ext>
          </a:extLst>
        </xdr:cNvPr>
        <xdr:cNvSpPr txBox="1">
          <a:spLocks noChangeArrowheads="1"/>
        </xdr:cNvSpPr>
      </xdr:nvSpPr>
      <xdr:spPr bwMode="auto">
        <a:xfrm>
          <a:off x="2095500" y="70389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25" name="Text Box 7">
          <a:extLst>
            <a:ext uri="{FF2B5EF4-FFF2-40B4-BE49-F238E27FC236}">
              <a16:creationId xmlns:a16="http://schemas.microsoft.com/office/drawing/2014/main" id="{00000000-0008-0000-0C00-000071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26" name="Text Box 7">
          <a:extLst>
            <a:ext uri="{FF2B5EF4-FFF2-40B4-BE49-F238E27FC236}">
              <a16:creationId xmlns:a16="http://schemas.microsoft.com/office/drawing/2014/main" id="{00000000-0008-0000-0C00-000072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27" name="Text Box 7">
          <a:extLst>
            <a:ext uri="{FF2B5EF4-FFF2-40B4-BE49-F238E27FC236}">
              <a16:creationId xmlns:a16="http://schemas.microsoft.com/office/drawing/2014/main" id="{00000000-0008-0000-0C00-000073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28" name="Text Box 7">
          <a:extLst>
            <a:ext uri="{FF2B5EF4-FFF2-40B4-BE49-F238E27FC236}">
              <a16:creationId xmlns:a16="http://schemas.microsoft.com/office/drawing/2014/main" id="{00000000-0008-0000-0C00-000074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29" name="Text Box 7">
          <a:extLst>
            <a:ext uri="{FF2B5EF4-FFF2-40B4-BE49-F238E27FC236}">
              <a16:creationId xmlns:a16="http://schemas.microsoft.com/office/drawing/2014/main" id="{00000000-0008-0000-0C00-000075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0" name="Text Box 7">
          <a:extLst>
            <a:ext uri="{FF2B5EF4-FFF2-40B4-BE49-F238E27FC236}">
              <a16:creationId xmlns:a16="http://schemas.microsoft.com/office/drawing/2014/main" id="{00000000-0008-0000-0C00-000076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1" name="Text Box 7">
          <a:extLst>
            <a:ext uri="{FF2B5EF4-FFF2-40B4-BE49-F238E27FC236}">
              <a16:creationId xmlns:a16="http://schemas.microsoft.com/office/drawing/2014/main" id="{00000000-0008-0000-0C00-000077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2" name="Text Box 7">
          <a:extLst>
            <a:ext uri="{FF2B5EF4-FFF2-40B4-BE49-F238E27FC236}">
              <a16:creationId xmlns:a16="http://schemas.microsoft.com/office/drawing/2014/main" id="{00000000-0008-0000-0C00-000078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3" name="Text Box 7">
          <a:extLst>
            <a:ext uri="{FF2B5EF4-FFF2-40B4-BE49-F238E27FC236}">
              <a16:creationId xmlns:a16="http://schemas.microsoft.com/office/drawing/2014/main" id="{00000000-0008-0000-0C00-000079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4" name="Text Box 7">
          <a:extLst>
            <a:ext uri="{FF2B5EF4-FFF2-40B4-BE49-F238E27FC236}">
              <a16:creationId xmlns:a16="http://schemas.microsoft.com/office/drawing/2014/main" id="{00000000-0008-0000-0C00-00007A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C00-00007B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6" name="Text Box 7">
          <a:extLst>
            <a:ext uri="{FF2B5EF4-FFF2-40B4-BE49-F238E27FC236}">
              <a16:creationId xmlns:a16="http://schemas.microsoft.com/office/drawing/2014/main" id="{00000000-0008-0000-0C00-00007C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7" name="Text Box 7">
          <a:extLst>
            <a:ext uri="{FF2B5EF4-FFF2-40B4-BE49-F238E27FC236}">
              <a16:creationId xmlns:a16="http://schemas.microsoft.com/office/drawing/2014/main" id="{00000000-0008-0000-0C00-00007D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8" name="Text Box 7">
          <a:extLst>
            <a:ext uri="{FF2B5EF4-FFF2-40B4-BE49-F238E27FC236}">
              <a16:creationId xmlns:a16="http://schemas.microsoft.com/office/drawing/2014/main" id="{00000000-0008-0000-0C00-00007E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39" name="Text Box 7">
          <a:extLst>
            <a:ext uri="{FF2B5EF4-FFF2-40B4-BE49-F238E27FC236}">
              <a16:creationId xmlns:a16="http://schemas.microsoft.com/office/drawing/2014/main" id="{00000000-0008-0000-0C00-00007F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0" name="Text Box 7">
          <a:extLst>
            <a:ext uri="{FF2B5EF4-FFF2-40B4-BE49-F238E27FC236}">
              <a16:creationId xmlns:a16="http://schemas.microsoft.com/office/drawing/2014/main" id="{00000000-0008-0000-0C00-000080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1" name="Text Box 7">
          <a:extLst>
            <a:ext uri="{FF2B5EF4-FFF2-40B4-BE49-F238E27FC236}">
              <a16:creationId xmlns:a16="http://schemas.microsoft.com/office/drawing/2014/main" id="{00000000-0008-0000-0C00-000081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2" name="Text Box 7">
          <a:extLst>
            <a:ext uri="{FF2B5EF4-FFF2-40B4-BE49-F238E27FC236}">
              <a16:creationId xmlns:a16="http://schemas.microsoft.com/office/drawing/2014/main" id="{00000000-0008-0000-0C00-000082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3" name="Text Box 7">
          <a:extLst>
            <a:ext uri="{FF2B5EF4-FFF2-40B4-BE49-F238E27FC236}">
              <a16:creationId xmlns:a16="http://schemas.microsoft.com/office/drawing/2014/main" id="{00000000-0008-0000-0C00-000083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C00-000084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5" name="Text Box 7">
          <a:extLst>
            <a:ext uri="{FF2B5EF4-FFF2-40B4-BE49-F238E27FC236}">
              <a16:creationId xmlns:a16="http://schemas.microsoft.com/office/drawing/2014/main" id="{00000000-0008-0000-0C00-000085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6" name="Text Box 7">
          <a:extLst>
            <a:ext uri="{FF2B5EF4-FFF2-40B4-BE49-F238E27FC236}">
              <a16:creationId xmlns:a16="http://schemas.microsoft.com/office/drawing/2014/main" id="{00000000-0008-0000-0C00-000086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7" name="Text Box 7">
          <a:extLst>
            <a:ext uri="{FF2B5EF4-FFF2-40B4-BE49-F238E27FC236}">
              <a16:creationId xmlns:a16="http://schemas.microsoft.com/office/drawing/2014/main" id="{00000000-0008-0000-0C00-000087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C00-000088020000}"/>
            </a:ext>
          </a:extLst>
        </xdr:cNvPr>
        <xdr:cNvSpPr txBox="1">
          <a:spLocks noChangeArrowheads="1"/>
        </xdr:cNvSpPr>
      </xdr:nvSpPr>
      <xdr:spPr bwMode="auto">
        <a:xfrm>
          <a:off x="733425" y="7038975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49" name="Text Box 7">
          <a:extLst>
            <a:ext uri="{FF2B5EF4-FFF2-40B4-BE49-F238E27FC236}">
              <a16:creationId xmlns:a16="http://schemas.microsoft.com/office/drawing/2014/main" id="{00000000-0008-0000-0C00-000089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0" name="Text Box 7">
          <a:extLst>
            <a:ext uri="{FF2B5EF4-FFF2-40B4-BE49-F238E27FC236}">
              <a16:creationId xmlns:a16="http://schemas.microsoft.com/office/drawing/2014/main" id="{00000000-0008-0000-0C00-00008A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1" name="Text Box 7">
          <a:extLst>
            <a:ext uri="{FF2B5EF4-FFF2-40B4-BE49-F238E27FC236}">
              <a16:creationId xmlns:a16="http://schemas.microsoft.com/office/drawing/2014/main" id="{00000000-0008-0000-0C00-00008B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2" name="Text Box 7">
          <a:extLst>
            <a:ext uri="{FF2B5EF4-FFF2-40B4-BE49-F238E27FC236}">
              <a16:creationId xmlns:a16="http://schemas.microsoft.com/office/drawing/2014/main" id="{00000000-0008-0000-0C00-00008C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3" name="Text Box 7">
          <a:extLst>
            <a:ext uri="{FF2B5EF4-FFF2-40B4-BE49-F238E27FC236}">
              <a16:creationId xmlns:a16="http://schemas.microsoft.com/office/drawing/2014/main" id="{00000000-0008-0000-0C00-00008D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4" name="Text Box 7">
          <a:extLst>
            <a:ext uri="{FF2B5EF4-FFF2-40B4-BE49-F238E27FC236}">
              <a16:creationId xmlns:a16="http://schemas.microsoft.com/office/drawing/2014/main" id="{00000000-0008-0000-0C00-00008E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5" name="Text Box 7">
          <a:extLst>
            <a:ext uri="{FF2B5EF4-FFF2-40B4-BE49-F238E27FC236}">
              <a16:creationId xmlns:a16="http://schemas.microsoft.com/office/drawing/2014/main" id="{00000000-0008-0000-0C00-00008F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6" name="Text Box 7">
          <a:extLst>
            <a:ext uri="{FF2B5EF4-FFF2-40B4-BE49-F238E27FC236}">
              <a16:creationId xmlns:a16="http://schemas.microsoft.com/office/drawing/2014/main" id="{00000000-0008-0000-0C00-000090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7" name="Text Box 7">
          <a:extLst>
            <a:ext uri="{FF2B5EF4-FFF2-40B4-BE49-F238E27FC236}">
              <a16:creationId xmlns:a16="http://schemas.microsoft.com/office/drawing/2014/main" id="{00000000-0008-0000-0C00-000091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8" name="Text Box 7">
          <a:extLst>
            <a:ext uri="{FF2B5EF4-FFF2-40B4-BE49-F238E27FC236}">
              <a16:creationId xmlns:a16="http://schemas.microsoft.com/office/drawing/2014/main" id="{00000000-0008-0000-0C00-000092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C00-000093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0" name="Text Box 7">
          <a:extLst>
            <a:ext uri="{FF2B5EF4-FFF2-40B4-BE49-F238E27FC236}">
              <a16:creationId xmlns:a16="http://schemas.microsoft.com/office/drawing/2014/main" id="{00000000-0008-0000-0C00-000094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1" name="Text Box 7">
          <a:extLst>
            <a:ext uri="{FF2B5EF4-FFF2-40B4-BE49-F238E27FC236}">
              <a16:creationId xmlns:a16="http://schemas.microsoft.com/office/drawing/2014/main" id="{00000000-0008-0000-0C00-000095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2" name="Text Box 7">
          <a:extLst>
            <a:ext uri="{FF2B5EF4-FFF2-40B4-BE49-F238E27FC236}">
              <a16:creationId xmlns:a16="http://schemas.microsoft.com/office/drawing/2014/main" id="{00000000-0008-0000-0C00-000096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3" name="Text Box 7">
          <a:extLst>
            <a:ext uri="{FF2B5EF4-FFF2-40B4-BE49-F238E27FC236}">
              <a16:creationId xmlns:a16="http://schemas.microsoft.com/office/drawing/2014/main" id="{00000000-0008-0000-0C00-000097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4" name="Text Box 7">
          <a:extLst>
            <a:ext uri="{FF2B5EF4-FFF2-40B4-BE49-F238E27FC236}">
              <a16:creationId xmlns:a16="http://schemas.microsoft.com/office/drawing/2014/main" id="{00000000-0008-0000-0C00-000098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5" name="Text Box 7">
          <a:extLst>
            <a:ext uri="{FF2B5EF4-FFF2-40B4-BE49-F238E27FC236}">
              <a16:creationId xmlns:a16="http://schemas.microsoft.com/office/drawing/2014/main" id="{00000000-0008-0000-0C00-000099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6" name="Text Box 7">
          <a:extLst>
            <a:ext uri="{FF2B5EF4-FFF2-40B4-BE49-F238E27FC236}">
              <a16:creationId xmlns:a16="http://schemas.microsoft.com/office/drawing/2014/main" id="{00000000-0008-0000-0C00-00009A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7" name="Text Box 7">
          <a:extLst>
            <a:ext uri="{FF2B5EF4-FFF2-40B4-BE49-F238E27FC236}">
              <a16:creationId xmlns:a16="http://schemas.microsoft.com/office/drawing/2014/main" id="{00000000-0008-0000-0C00-00009B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8" name="Text Box 7">
          <a:extLst>
            <a:ext uri="{FF2B5EF4-FFF2-40B4-BE49-F238E27FC236}">
              <a16:creationId xmlns:a16="http://schemas.microsoft.com/office/drawing/2014/main" id="{00000000-0008-0000-0C00-00009C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69" name="Text Box 7">
          <a:extLst>
            <a:ext uri="{FF2B5EF4-FFF2-40B4-BE49-F238E27FC236}">
              <a16:creationId xmlns:a16="http://schemas.microsoft.com/office/drawing/2014/main" id="{00000000-0008-0000-0C00-00009D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70" name="Text Box 7">
          <a:extLst>
            <a:ext uri="{FF2B5EF4-FFF2-40B4-BE49-F238E27FC236}">
              <a16:creationId xmlns:a16="http://schemas.microsoft.com/office/drawing/2014/main" id="{00000000-0008-0000-0C00-00009E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C00-00009F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742950</xdr:colOff>
      <xdr:row>22</xdr:row>
      <xdr:rowOff>9525</xdr:rowOff>
    </xdr:to>
    <xdr:sp textlink="">
      <xdr:nvSpPr>
        <xdr:cNvPr id="672" name="Text Box 7">
          <a:extLst>
            <a:ext uri="{FF2B5EF4-FFF2-40B4-BE49-F238E27FC236}">
              <a16:creationId xmlns:a16="http://schemas.microsoft.com/office/drawing/2014/main" id="{00000000-0008-0000-0C00-0000A0020000}"/>
            </a:ext>
          </a:extLst>
        </xdr:cNvPr>
        <xdr:cNvSpPr txBox="1">
          <a:spLocks noChangeArrowheads="1"/>
        </xdr:cNvSpPr>
      </xdr:nvSpPr>
      <xdr:spPr bwMode="auto">
        <a:xfrm>
          <a:off x="723900" y="7038975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73" name="Text Box 7">
          <a:extLst>
            <a:ext uri="{FF2B5EF4-FFF2-40B4-BE49-F238E27FC236}">
              <a16:creationId xmlns:a16="http://schemas.microsoft.com/office/drawing/2014/main" id="{00000000-0008-0000-0C00-0000A1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C00-0000A2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75" name="Text Box 7">
          <a:extLst>
            <a:ext uri="{FF2B5EF4-FFF2-40B4-BE49-F238E27FC236}">
              <a16:creationId xmlns:a16="http://schemas.microsoft.com/office/drawing/2014/main" id="{00000000-0008-0000-0C00-0000A3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C00-0000A4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77" name="Text Box 7">
          <a:extLst>
            <a:ext uri="{FF2B5EF4-FFF2-40B4-BE49-F238E27FC236}">
              <a16:creationId xmlns:a16="http://schemas.microsoft.com/office/drawing/2014/main" id="{00000000-0008-0000-0C00-0000A5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C00-0000A6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79" name="Text Box 7">
          <a:extLst>
            <a:ext uri="{FF2B5EF4-FFF2-40B4-BE49-F238E27FC236}">
              <a16:creationId xmlns:a16="http://schemas.microsoft.com/office/drawing/2014/main" id="{00000000-0008-0000-0C00-0000A7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C00-0000A8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81" name="Text Box 7">
          <a:extLst>
            <a:ext uri="{FF2B5EF4-FFF2-40B4-BE49-F238E27FC236}">
              <a16:creationId xmlns:a16="http://schemas.microsoft.com/office/drawing/2014/main" id="{00000000-0008-0000-0C00-0000A9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C00-0000AA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95250</xdr:colOff>
      <xdr:row>11</xdr:row>
      <xdr:rowOff>295275</xdr:rowOff>
    </xdr:to>
    <xdr:sp textlink="">
      <xdr:nvSpPr>
        <xdr:cNvPr id="683" name="AutoShape 41">
          <a:extLst>
            <a:ext uri="{FF2B5EF4-FFF2-40B4-BE49-F238E27FC236}">
              <a16:creationId xmlns:a16="http://schemas.microsoft.com/office/drawing/2014/main" id="{00000000-0008-0000-0C00-0000AB020000}"/>
            </a:ext>
          </a:extLst>
        </xdr:cNvPr>
        <xdr:cNvSpPr>
          <a:spLocks/>
        </xdr:cNvSpPr>
      </xdr:nvSpPr>
      <xdr:spPr bwMode="auto">
        <a:xfrm>
          <a:off x="1647825" y="3238500"/>
          <a:ext cx="76200" cy="542925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84" name="Text Box 7">
          <a:extLst>
            <a:ext uri="{FF2B5EF4-FFF2-40B4-BE49-F238E27FC236}">
              <a16:creationId xmlns:a16="http://schemas.microsoft.com/office/drawing/2014/main" id="{00000000-0008-0000-0C00-0000AC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85" name="Text Box 8">
          <a:extLst>
            <a:ext uri="{FF2B5EF4-FFF2-40B4-BE49-F238E27FC236}">
              <a16:creationId xmlns:a16="http://schemas.microsoft.com/office/drawing/2014/main" id="{00000000-0008-0000-0C00-0000AD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86" name="Text Box 7">
          <a:extLst>
            <a:ext uri="{FF2B5EF4-FFF2-40B4-BE49-F238E27FC236}">
              <a16:creationId xmlns:a16="http://schemas.microsoft.com/office/drawing/2014/main" id="{00000000-0008-0000-0C00-0000AE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87" name="Text Box 8">
          <a:extLst>
            <a:ext uri="{FF2B5EF4-FFF2-40B4-BE49-F238E27FC236}">
              <a16:creationId xmlns:a16="http://schemas.microsoft.com/office/drawing/2014/main" id="{00000000-0008-0000-0C00-0000AF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C00-0000B0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0C00-0000B1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90" name="Text Box 7">
          <a:extLst>
            <a:ext uri="{FF2B5EF4-FFF2-40B4-BE49-F238E27FC236}">
              <a16:creationId xmlns:a16="http://schemas.microsoft.com/office/drawing/2014/main" id="{00000000-0008-0000-0C00-0000B2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91" name="Text Box 8">
          <a:extLst>
            <a:ext uri="{FF2B5EF4-FFF2-40B4-BE49-F238E27FC236}">
              <a16:creationId xmlns:a16="http://schemas.microsoft.com/office/drawing/2014/main" id="{00000000-0008-0000-0C00-0000B3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92" name="Text Box 7">
          <a:extLst>
            <a:ext uri="{FF2B5EF4-FFF2-40B4-BE49-F238E27FC236}">
              <a16:creationId xmlns:a16="http://schemas.microsoft.com/office/drawing/2014/main" id="{00000000-0008-0000-0C00-0000B4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93" name="Text Box 8">
          <a:extLst>
            <a:ext uri="{FF2B5EF4-FFF2-40B4-BE49-F238E27FC236}">
              <a16:creationId xmlns:a16="http://schemas.microsoft.com/office/drawing/2014/main" id="{00000000-0008-0000-0C00-0000B5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94" name="Text Box 7">
          <a:extLst>
            <a:ext uri="{FF2B5EF4-FFF2-40B4-BE49-F238E27FC236}">
              <a16:creationId xmlns:a16="http://schemas.microsoft.com/office/drawing/2014/main" id="{00000000-0008-0000-0C00-0000B6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95" name="Text Box 8">
          <a:extLst>
            <a:ext uri="{FF2B5EF4-FFF2-40B4-BE49-F238E27FC236}">
              <a16:creationId xmlns:a16="http://schemas.microsoft.com/office/drawing/2014/main" id="{00000000-0008-0000-0C00-0000B7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96" name="Text Box 7">
          <a:extLst>
            <a:ext uri="{FF2B5EF4-FFF2-40B4-BE49-F238E27FC236}">
              <a16:creationId xmlns:a16="http://schemas.microsoft.com/office/drawing/2014/main" id="{00000000-0008-0000-0C00-0000B8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97" name="Text Box 8">
          <a:extLst>
            <a:ext uri="{FF2B5EF4-FFF2-40B4-BE49-F238E27FC236}">
              <a16:creationId xmlns:a16="http://schemas.microsoft.com/office/drawing/2014/main" id="{00000000-0008-0000-0C00-0000B9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698" name="Text Box 7">
          <a:extLst>
            <a:ext uri="{FF2B5EF4-FFF2-40B4-BE49-F238E27FC236}">
              <a16:creationId xmlns:a16="http://schemas.microsoft.com/office/drawing/2014/main" id="{00000000-0008-0000-0C00-0000BA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699" name="Text Box 8">
          <a:extLst>
            <a:ext uri="{FF2B5EF4-FFF2-40B4-BE49-F238E27FC236}">
              <a16:creationId xmlns:a16="http://schemas.microsoft.com/office/drawing/2014/main" id="{00000000-0008-0000-0C00-0000BB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00" name="Text Box 7">
          <a:extLst>
            <a:ext uri="{FF2B5EF4-FFF2-40B4-BE49-F238E27FC236}">
              <a16:creationId xmlns:a16="http://schemas.microsoft.com/office/drawing/2014/main" id="{00000000-0008-0000-0C00-0000BC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01" name="Text Box 8">
          <a:extLst>
            <a:ext uri="{FF2B5EF4-FFF2-40B4-BE49-F238E27FC236}">
              <a16:creationId xmlns:a16="http://schemas.microsoft.com/office/drawing/2014/main" id="{00000000-0008-0000-0C00-0000BD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02" name="Text Box 7">
          <a:extLst>
            <a:ext uri="{FF2B5EF4-FFF2-40B4-BE49-F238E27FC236}">
              <a16:creationId xmlns:a16="http://schemas.microsoft.com/office/drawing/2014/main" id="{00000000-0008-0000-0C00-0000BE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03" name="Text Box 8">
          <a:extLst>
            <a:ext uri="{FF2B5EF4-FFF2-40B4-BE49-F238E27FC236}">
              <a16:creationId xmlns:a16="http://schemas.microsoft.com/office/drawing/2014/main" id="{00000000-0008-0000-0C00-0000BF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04" name="Text Box 7">
          <a:extLst>
            <a:ext uri="{FF2B5EF4-FFF2-40B4-BE49-F238E27FC236}">
              <a16:creationId xmlns:a16="http://schemas.microsoft.com/office/drawing/2014/main" id="{00000000-0008-0000-0C00-0000C0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05" name="Text Box 8">
          <a:extLst>
            <a:ext uri="{FF2B5EF4-FFF2-40B4-BE49-F238E27FC236}">
              <a16:creationId xmlns:a16="http://schemas.microsoft.com/office/drawing/2014/main" id="{00000000-0008-0000-0C00-0000C1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06" name="Text Box 7">
          <a:extLst>
            <a:ext uri="{FF2B5EF4-FFF2-40B4-BE49-F238E27FC236}">
              <a16:creationId xmlns:a16="http://schemas.microsoft.com/office/drawing/2014/main" id="{00000000-0008-0000-0C00-0000C2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07" name="Text Box 8">
          <a:extLst>
            <a:ext uri="{FF2B5EF4-FFF2-40B4-BE49-F238E27FC236}">
              <a16:creationId xmlns:a16="http://schemas.microsoft.com/office/drawing/2014/main" id="{00000000-0008-0000-0C00-0000C3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08" name="Text Box 7">
          <a:extLst>
            <a:ext uri="{FF2B5EF4-FFF2-40B4-BE49-F238E27FC236}">
              <a16:creationId xmlns:a16="http://schemas.microsoft.com/office/drawing/2014/main" id="{00000000-0008-0000-0C00-0000C4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09" name="Text Box 8">
          <a:extLst>
            <a:ext uri="{FF2B5EF4-FFF2-40B4-BE49-F238E27FC236}">
              <a16:creationId xmlns:a16="http://schemas.microsoft.com/office/drawing/2014/main" id="{00000000-0008-0000-0C00-0000C5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10" name="Text Box 7">
          <a:extLst>
            <a:ext uri="{FF2B5EF4-FFF2-40B4-BE49-F238E27FC236}">
              <a16:creationId xmlns:a16="http://schemas.microsoft.com/office/drawing/2014/main" id="{00000000-0008-0000-0C00-0000C6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11" name="Text Box 8">
          <a:extLst>
            <a:ext uri="{FF2B5EF4-FFF2-40B4-BE49-F238E27FC236}">
              <a16:creationId xmlns:a16="http://schemas.microsoft.com/office/drawing/2014/main" id="{00000000-0008-0000-0C00-0000C7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12" name="Text Box 7">
          <a:extLst>
            <a:ext uri="{FF2B5EF4-FFF2-40B4-BE49-F238E27FC236}">
              <a16:creationId xmlns:a16="http://schemas.microsoft.com/office/drawing/2014/main" id="{00000000-0008-0000-0C00-0000C8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13" name="Text Box 8">
          <a:extLst>
            <a:ext uri="{FF2B5EF4-FFF2-40B4-BE49-F238E27FC236}">
              <a16:creationId xmlns:a16="http://schemas.microsoft.com/office/drawing/2014/main" id="{00000000-0008-0000-0C00-0000C9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14" name="Text Box 7">
          <a:extLst>
            <a:ext uri="{FF2B5EF4-FFF2-40B4-BE49-F238E27FC236}">
              <a16:creationId xmlns:a16="http://schemas.microsoft.com/office/drawing/2014/main" id="{00000000-0008-0000-0C00-0000CA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15" name="Text Box 8">
          <a:extLst>
            <a:ext uri="{FF2B5EF4-FFF2-40B4-BE49-F238E27FC236}">
              <a16:creationId xmlns:a16="http://schemas.microsoft.com/office/drawing/2014/main" id="{00000000-0008-0000-0C00-0000CB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16" name="Text Box 7">
          <a:extLst>
            <a:ext uri="{FF2B5EF4-FFF2-40B4-BE49-F238E27FC236}">
              <a16:creationId xmlns:a16="http://schemas.microsoft.com/office/drawing/2014/main" id="{00000000-0008-0000-0C00-0000CC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17" name="Text Box 8">
          <a:extLst>
            <a:ext uri="{FF2B5EF4-FFF2-40B4-BE49-F238E27FC236}">
              <a16:creationId xmlns:a16="http://schemas.microsoft.com/office/drawing/2014/main" id="{00000000-0008-0000-0C00-0000CD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18" name="Text Box 7">
          <a:extLst>
            <a:ext uri="{FF2B5EF4-FFF2-40B4-BE49-F238E27FC236}">
              <a16:creationId xmlns:a16="http://schemas.microsoft.com/office/drawing/2014/main" id="{00000000-0008-0000-0C00-0000CE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19" name="Text Box 8">
          <a:extLst>
            <a:ext uri="{FF2B5EF4-FFF2-40B4-BE49-F238E27FC236}">
              <a16:creationId xmlns:a16="http://schemas.microsoft.com/office/drawing/2014/main" id="{00000000-0008-0000-0C00-0000CF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10</xdr:row>
      <xdr:rowOff>0</xdr:rowOff>
    </xdr:from>
    <xdr:to>
      <xdr:col>1</xdr:col>
      <xdr:colOff>742950</xdr:colOff>
      <xdr:row>10</xdr:row>
      <xdr:rowOff>9525</xdr:rowOff>
    </xdr:to>
    <xdr:sp textlink="">
      <xdr:nvSpPr>
        <xdr:cNvPr id="720" name="Text Box 7">
          <a:extLst>
            <a:ext uri="{FF2B5EF4-FFF2-40B4-BE49-F238E27FC236}">
              <a16:creationId xmlns:a16="http://schemas.microsoft.com/office/drawing/2014/main" id="{00000000-0008-0000-0C00-0000D0020000}"/>
            </a:ext>
          </a:extLst>
        </xdr:cNvPr>
        <xdr:cNvSpPr txBox="1">
          <a:spLocks noChangeArrowheads="1"/>
        </xdr:cNvSpPr>
      </xdr:nvSpPr>
      <xdr:spPr bwMode="auto">
        <a:xfrm>
          <a:off x="733425" y="31623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10</xdr:row>
      <xdr:rowOff>0</xdr:rowOff>
    </xdr:from>
    <xdr:to>
      <xdr:col>2</xdr:col>
      <xdr:colOff>742950</xdr:colOff>
      <xdr:row>10</xdr:row>
      <xdr:rowOff>9525</xdr:rowOff>
    </xdr:to>
    <xdr:sp textlink="">
      <xdr:nvSpPr>
        <xdr:cNvPr id="721" name="Text Box 8">
          <a:extLst>
            <a:ext uri="{FF2B5EF4-FFF2-40B4-BE49-F238E27FC236}">
              <a16:creationId xmlns:a16="http://schemas.microsoft.com/office/drawing/2014/main" id="{00000000-0008-0000-0C00-0000D1020000}"/>
            </a:ext>
          </a:extLst>
        </xdr:cNvPr>
        <xdr:cNvSpPr txBox="1">
          <a:spLocks noChangeArrowheads="1"/>
        </xdr:cNvSpPr>
      </xdr:nvSpPr>
      <xdr:spPr bwMode="auto">
        <a:xfrm>
          <a:off x="2095500" y="31623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22" name="Text Box 7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23" name="Text Box 8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24" name="Text Box 7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25" name="Text Box 8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26" name="Text Box 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27" name="Text Box 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30" name="Text Box 7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31" name="Text Box 8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2</xdr:col>
      <xdr:colOff>19050</xdr:colOff>
      <xdr:row>12</xdr:row>
      <xdr:rowOff>76200</xdr:rowOff>
    </xdr:from>
    <xdr:to>
      <xdr:col>2</xdr:col>
      <xdr:colOff>95250</xdr:colOff>
      <xdr:row>13</xdr:row>
      <xdr:rowOff>295275</xdr:rowOff>
    </xdr:to>
    <xdr:sp textlink="">
      <xdr:nvSpPr>
        <xdr:cNvPr id="732" name="AutoShape 41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SpPr>
          <a:spLocks/>
        </xdr:cNvSpPr>
      </xdr:nvSpPr>
      <xdr:spPr bwMode="auto">
        <a:xfrm>
          <a:off x="1648883" y="4584700"/>
          <a:ext cx="76200" cy="547158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33" name="Text Box 7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35" name="Text Box 7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37" name="Text Box 7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39" name="Text Box 7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41" name="Text Box 7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45" name="Text Box 7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47" name="Text Box 7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49" name="Text Box 7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51" name="Text Box 7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53" name="Text Box 7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55" name="Text Box 7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57" name="Text Box 7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59" name="Text Box 7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61" name="Text Box 7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63" name="Text Box 7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65" name="Text Box 7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67" name="Text Box 7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12</xdr:row>
      <xdr:rowOff>0</xdr:rowOff>
    </xdr:from>
    <xdr:to>
      <xdr:col>1</xdr:col>
      <xdr:colOff>742950</xdr:colOff>
      <xdr:row>12</xdr:row>
      <xdr:rowOff>9525</xdr:rowOff>
    </xdr:to>
    <xdr:sp textlink="">
      <xdr:nvSpPr>
        <xdr:cNvPr id="769" name="Text Box 7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SpPr txBox="1">
          <a:spLocks noChangeArrowheads="1"/>
        </xdr:cNvSpPr>
      </xdr:nvSpPr>
      <xdr:spPr bwMode="auto">
        <a:xfrm>
          <a:off x="735542" y="4508500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12</xdr:row>
      <xdr:rowOff>0</xdr:rowOff>
    </xdr:from>
    <xdr:to>
      <xdr:col>2</xdr:col>
      <xdr:colOff>742950</xdr:colOff>
      <xdr:row>12</xdr:row>
      <xdr:rowOff>9525</xdr:rowOff>
    </xdr:to>
    <xdr:sp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SpPr txBox="1">
          <a:spLocks noChangeArrowheads="1"/>
        </xdr:cNvSpPr>
      </xdr:nvSpPr>
      <xdr:spPr bwMode="auto">
        <a:xfrm>
          <a:off x="2096558" y="4508500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71" name="Text Box 7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73" name="Text Box 7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75" name="Text Box 7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76" name="Text Box 8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77" name="Text Box 7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78" name="Text Box 8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79" name="Text Box 7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81" name="Text Box 7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83" name="Text Box 7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85" name="Text Box 7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933450</xdr:colOff>
      <xdr:row>24</xdr:row>
      <xdr:rowOff>76200</xdr:rowOff>
    </xdr:from>
    <xdr:to>
      <xdr:col>2</xdr:col>
      <xdr:colOff>66675</xdr:colOff>
      <xdr:row>25</xdr:row>
      <xdr:rowOff>295275</xdr:rowOff>
    </xdr:to>
    <xdr:sp textlink="">
      <xdr:nvSpPr>
        <xdr:cNvPr id="787" name="AutoShape 4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>
          <a:spLocks/>
        </xdr:cNvSpPr>
      </xdr:nvSpPr>
      <xdr:spPr bwMode="auto">
        <a:xfrm>
          <a:off x="1621367" y="8511117"/>
          <a:ext cx="75141" cy="547158"/>
        </a:xfrm>
        <a:prstGeom prst="leftBrace">
          <a:avLst>
            <a:gd name="adj1" fmla="val 593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88" name="Text Box 7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89" name="Text Box 8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90" name="Text Box 7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91" name="Text Box 8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92" name="Text Box 7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93" name="Text Box 8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94" name="Text Box 7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95" name="Text Box 8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96" name="Text Box 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97" name="Text Box 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798" name="Text Box 7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799" name="Text Box 8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00" name="Text Box 7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01" name="Text Box 8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02" name="Text Box 7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03" name="Text Box 8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04" name="Text Box 7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05" name="Text Box 8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06" name="Text Box 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07" name="Text Box 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10" name="Text Box 7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11" name="Text Box 8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12" name="Text Box 7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13" name="Text Box 8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14" name="Text Box 7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15" name="Text Box 8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16" name="Text Box 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17" name="Text Box 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18" name="Text Box 7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2</xdr:col>
      <xdr:colOff>466725</xdr:colOff>
      <xdr:row>24</xdr:row>
      <xdr:rowOff>0</xdr:rowOff>
    </xdr:from>
    <xdr:to>
      <xdr:col>2</xdr:col>
      <xdr:colOff>742950</xdr:colOff>
      <xdr:row>24</xdr:row>
      <xdr:rowOff>9525</xdr:rowOff>
    </xdr:to>
    <xdr:sp textlink="">
      <xdr:nvSpPr>
        <xdr:cNvPr id="819" name="Text Box 8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2096558" y="8434917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0" name="Text Box 7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1" name="Text Box 7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2" name="Text Box 7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3" name="Text Box 7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4" name="Text Box 7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5" name="Text Box 7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6" name="Text Box 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7" name="Text Box 7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8" name="Text Box 7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29" name="Text Box 7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0" name="Text Box 7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1" name="Text Box 7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2" name="Text Box 7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3" name="Text Box 7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4" name="Text Box 7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5" name="Text Box 7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6" name="Text Box 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7" name="Text Box 7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8" name="Text Box 7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39" name="Text Box 7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0" name="Text Box 7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1" name="Text Box 7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2" name="Text Box 7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3" name="Text Box 7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735542" y="8434917"/>
          <a:ext cx="695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4" name="Text Box 7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5" name="Text Box 7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6" name="Text Box 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7" name="Text Box 7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49" name="Text Box 7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0" name="Text Box 7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1" name="Text Box 7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2" name="Text Box 7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3" name="Text Box 7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4" name="Text Box 7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5" name="Text Box 7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6" name="Text Box 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7" name="Text Box 7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8" name="Text Box 7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59" name="Text Box 7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0" name="Text Box 7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1" name="Text Box 7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2" name="Text Box 7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3" name="Text Box 7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4" name="Text Box 7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5" name="Text Box 7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6" name="Text Box 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742950</xdr:colOff>
      <xdr:row>24</xdr:row>
      <xdr:rowOff>9525</xdr:rowOff>
    </xdr:to>
    <xdr:sp textlink="">
      <xdr:nvSpPr>
        <xdr:cNvPr id="867" name="Text Box 7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SpPr txBox="1">
          <a:spLocks noChangeArrowheads="1"/>
        </xdr:cNvSpPr>
      </xdr:nvSpPr>
      <xdr:spPr bwMode="auto">
        <a:xfrm>
          <a:off x="726017" y="8434917"/>
          <a:ext cx="7048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/Relationships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/Relationships>
</file>

<file path=xl/worksheets/_rels/sheet1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 /></Relationships>
</file>

<file path=xl/worksheets/_rels/sheet1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/Relationships>
</file>

<file path=xl/worksheets/_rels/sheet1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/Relationships>
</file>

<file path=xl/worksheets/_rels/sheet1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/Relationships>
</file>

<file path=xl/worksheets/_rels/sheet18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 /></Relationships>
</file>

<file path=xl/worksheets/_rels/sheet1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 /></Relationships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 /></Relationships>
</file>

<file path=xl/worksheets/_rels/sheet2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 /></Relationships>
</file>

<file path=xl/worksheets/_rels/sheet23.xml.rels>&#65279;<?xml version="1.0" encoding="utf-8" standalone="yes"?>
<Relationships xmlns="http://schemas.openxmlformats.org/package/2006/relationships" /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 /></Relationships>
</file>

<file path=xl/worksheets/_rels/sheet2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 /></Relationships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 /></Relationships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 /></Relationships>
</file>

<file path=xl/worksheets/_rels/sheet32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"/>
  <sheetViews>
    <sheetView showGridLines="0" workbookViewId="0">
      <selection activeCell="H25" sqref="H25"/>
    </sheetView>
  </sheetViews>
  <sheetFormatPr defaultColWidth="9" defaultRowHeight="13.5" x14ac:dyDescent="0.4"/>
  <cols>
    <col min="1" max="1" width="1" style="35" customWidth="1"/>
    <col min="2" max="2" width="12.75" style="35" customWidth="1"/>
    <col min="3" max="3" width="12.625" style="35" customWidth="1"/>
    <col min="4" max="4" width="11.125" style="35" customWidth="1"/>
    <col min="5" max="5" width="9.25" style="35" customWidth="1"/>
    <col min="6" max="9" width="12.625" style="35" customWidth="1"/>
    <col min="10" max="11" width="11.125" style="35" customWidth="1"/>
    <col min="12" max="16384" width="9" style="35"/>
  </cols>
  <sheetData>
    <row r="2" spans="2:11" ht="18.75" x14ac:dyDescent="0.4">
      <c r="B2" s="827" t="s">
        <v>404</v>
      </c>
      <c r="C2" s="828"/>
      <c r="D2" s="828"/>
      <c r="E2" s="828"/>
      <c r="F2" s="828"/>
      <c r="G2" s="828"/>
      <c r="H2" s="828"/>
      <c r="I2" s="828"/>
      <c r="J2" s="828"/>
      <c r="K2" s="828"/>
    </row>
    <row r="3" spans="2:11" ht="10.5" customHeight="1" x14ac:dyDescent="0.4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1" ht="17.25" customHeight="1" x14ac:dyDescent="0.4">
      <c r="B4" s="829" t="s">
        <v>14</v>
      </c>
      <c r="C4" s="829"/>
      <c r="D4" s="829"/>
      <c r="E4" s="829"/>
      <c r="F4" s="829"/>
      <c r="G4" s="36"/>
      <c r="H4" s="36"/>
      <c r="I4" s="36"/>
      <c r="J4" s="36"/>
      <c r="K4" s="36"/>
    </row>
    <row r="5" spans="2:11" ht="13.5" customHeight="1" thickBot="1" x14ac:dyDescent="0.2">
      <c r="H5" s="830" t="s">
        <v>15</v>
      </c>
      <c r="I5" s="831"/>
      <c r="J5" s="831"/>
      <c r="K5" s="831"/>
    </row>
    <row r="6" spans="2:11" ht="19.5" customHeight="1" x14ac:dyDescent="0.4">
      <c r="B6" s="832" t="s">
        <v>16</v>
      </c>
      <c r="C6" s="834" t="s">
        <v>17</v>
      </c>
      <c r="D6" s="834" t="s">
        <v>18</v>
      </c>
      <c r="E6" s="836" t="s">
        <v>19</v>
      </c>
      <c r="F6" s="837" t="s">
        <v>20</v>
      </c>
      <c r="G6" s="838"/>
      <c r="H6" s="838"/>
      <c r="I6" s="838"/>
      <c r="J6" s="838"/>
      <c r="K6" s="839"/>
    </row>
    <row r="7" spans="2:11" ht="19.5" customHeight="1" x14ac:dyDescent="0.4">
      <c r="B7" s="833"/>
      <c r="C7" s="835"/>
      <c r="D7" s="835"/>
      <c r="E7" s="835"/>
      <c r="F7" s="835" t="s">
        <v>21</v>
      </c>
      <c r="G7" s="835"/>
      <c r="H7" s="835"/>
      <c r="I7" s="835" t="s">
        <v>22</v>
      </c>
      <c r="J7" s="835"/>
      <c r="K7" s="840"/>
    </row>
    <row r="8" spans="2:11" ht="18.75" customHeight="1" x14ac:dyDescent="0.4">
      <c r="B8" s="833"/>
      <c r="C8" s="835"/>
      <c r="D8" s="835"/>
      <c r="E8" s="835"/>
      <c r="F8" s="37" t="s">
        <v>23</v>
      </c>
      <c r="G8" s="37" t="s">
        <v>24</v>
      </c>
      <c r="H8" s="37" t="s">
        <v>25</v>
      </c>
      <c r="I8" s="37" t="s">
        <v>23</v>
      </c>
      <c r="J8" s="37" t="s">
        <v>24</v>
      </c>
      <c r="K8" s="38" t="s">
        <v>25</v>
      </c>
    </row>
    <row r="9" spans="2:11" ht="27" customHeight="1" x14ac:dyDescent="0.4">
      <c r="B9" s="39" t="s">
        <v>393</v>
      </c>
      <c r="C9" s="40">
        <v>9</v>
      </c>
      <c r="D9" s="40">
        <v>82</v>
      </c>
      <c r="E9" s="40">
        <v>22.6</v>
      </c>
      <c r="F9" s="40">
        <v>1852</v>
      </c>
      <c r="G9" s="40">
        <v>938</v>
      </c>
      <c r="H9" s="40">
        <v>914</v>
      </c>
      <c r="I9" s="40">
        <v>585</v>
      </c>
      <c r="J9" s="40">
        <v>281</v>
      </c>
      <c r="K9" s="41">
        <v>304</v>
      </c>
    </row>
    <row r="10" spans="2:11" ht="27" customHeight="1" x14ac:dyDescent="0.4">
      <c r="B10" s="585">
        <v>3</v>
      </c>
      <c r="C10" s="40">
        <v>9</v>
      </c>
      <c r="D10" s="40">
        <v>81</v>
      </c>
      <c r="E10" s="40">
        <v>21.7</v>
      </c>
      <c r="F10" s="40">
        <v>1755</v>
      </c>
      <c r="G10" s="40">
        <v>860</v>
      </c>
      <c r="H10" s="40">
        <v>895</v>
      </c>
      <c r="I10" s="40">
        <v>537</v>
      </c>
      <c r="J10" s="40">
        <v>264</v>
      </c>
      <c r="K10" s="41">
        <v>273</v>
      </c>
    </row>
    <row r="11" spans="2:11" ht="27" customHeight="1" x14ac:dyDescent="0.4">
      <c r="B11" s="735">
        <v>4</v>
      </c>
      <c r="C11" s="40">
        <v>9</v>
      </c>
      <c r="D11" s="40">
        <v>78</v>
      </c>
      <c r="E11" s="40">
        <v>22</v>
      </c>
      <c r="F11" s="40">
        <v>1715</v>
      </c>
      <c r="G11" s="40">
        <v>823</v>
      </c>
      <c r="H11" s="40">
        <v>892</v>
      </c>
      <c r="I11" s="40">
        <v>542</v>
      </c>
      <c r="J11" s="40">
        <v>252</v>
      </c>
      <c r="K11" s="41">
        <v>290</v>
      </c>
    </row>
    <row r="12" spans="2:11" ht="27" customHeight="1" thickBot="1" x14ac:dyDescent="0.45">
      <c r="B12" s="42">
        <v>5</v>
      </c>
      <c r="C12" s="43">
        <v>9</v>
      </c>
      <c r="D12" s="43">
        <v>76</v>
      </c>
      <c r="E12" s="43">
        <v>21</v>
      </c>
      <c r="F12" s="43">
        <v>1586</v>
      </c>
      <c r="G12" s="43">
        <v>752</v>
      </c>
      <c r="H12" s="43">
        <v>834</v>
      </c>
      <c r="I12" s="43">
        <v>494</v>
      </c>
      <c r="J12" s="43">
        <v>234</v>
      </c>
      <c r="K12" s="44">
        <v>260</v>
      </c>
    </row>
    <row r="13" spans="2:11" ht="12.75" customHeight="1" thickBot="1" x14ac:dyDescent="0.45">
      <c r="B13" s="45"/>
      <c r="C13" s="46"/>
      <c r="D13" s="47"/>
      <c r="E13" s="47"/>
      <c r="F13" s="47"/>
      <c r="G13" s="47"/>
      <c r="H13" s="47"/>
      <c r="I13" s="47"/>
      <c r="J13" s="47"/>
      <c r="K13" s="47"/>
    </row>
    <row r="14" spans="2:11" ht="19.5" customHeight="1" x14ac:dyDescent="0.4">
      <c r="B14" s="832" t="s">
        <v>16</v>
      </c>
      <c r="C14" s="842" t="s">
        <v>20</v>
      </c>
      <c r="D14" s="843"/>
      <c r="E14" s="843"/>
      <c r="F14" s="843"/>
      <c r="G14" s="843"/>
      <c r="H14" s="844"/>
      <c r="I14" s="845" t="s">
        <v>26</v>
      </c>
      <c r="J14" s="845"/>
      <c r="K14" s="846"/>
    </row>
    <row r="15" spans="2:11" ht="19.5" customHeight="1" x14ac:dyDescent="0.4">
      <c r="B15" s="833"/>
      <c r="C15" s="847" t="s">
        <v>27</v>
      </c>
      <c r="D15" s="847"/>
      <c r="E15" s="847"/>
      <c r="F15" s="847" t="s">
        <v>28</v>
      </c>
      <c r="G15" s="847"/>
      <c r="H15" s="847"/>
      <c r="I15" s="847" t="s">
        <v>29</v>
      </c>
      <c r="J15" s="847" t="s">
        <v>24</v>
      </c>
      <c r="K15" s="848" t="s">
        <v>25</v>
      </c>
    </row>
    <row r="16" spans="2:11" ht="18.75" customHeight="1" x14ac:dyDescent="0.4">
      <c r="B16" s="833"/>
      <c r="C16" s="48" t="s">
        <v>23</v>
      </c>
      <c r="D16" s="48" t="s">
        <v>24</v>
      </c>
      <c r="E16" s="48" t="s">
        <v>25</v>
      </c>
      <c r="F16" s="48" t="s">
        <v>23</v>
      </c>
      <c r="G16" s="48" t="s">
        <v>24</v>
      </c>
      <c r="H16" s="48" t="s">
        <v>25</v>
      </c>
      <c r="I16" s="847"/>
      <c r="J16" s="847"/>
      <c r="K16" s="848"/>
    </row>
    <row r="17" spans="2:11" ht="27" customHeight="1" x14ac:dyDescent="0.4">
      <c r="B17" s="39" t="s">
        <v>393</v>
      </c>
      <c r="C17" s="40">
        <v>594</v>
      </c>
      <c r="D17" s="49">
        <v>289</v>
      </c>
      <c r="E17" s="40">
        <v>305</v>
      </c>
      <c r="F17" s="40">
        <v>673</v>
      </c>
      <c r="G17" s="40">
        <v>368</v>
      </c>
      <c r="H17" s="50">
        <v>305</v>
      </c>
      <c r="I17" s="40">
        <v>714</v>
      </c>
      <c r="J17" s="40">
        <v>365</v>
      </c>
      <c r="K17" s="41">
        <v>349</v>
      </c>
    </row>
    <row r="18" spans="2:11" ht="27" customHeight="1" x14ac:dyDescent="0.4">
      <c r="B18" s="585">
        <v>3</v>
      </c>
      <c r="C18" s="40">
        <v>612</v>
      </c>
      <c r="D18" s="49">
        <v>301</v>
      </c>
      <c r="E18" s="40">
        <v>311</v>
      </c>
      <c r="F18" s="40">
        <v>606</v>
      </c>
      <c r="G18" s="40">
        <v>295</v>
      </c>
      <c r="H18" s="50">
        <v>311</v>
      </c>
      <c r="I18" s="40">
        <v>674</v>
      </c>
      <c r="J18" s="40">
        <v>370</v>
      </c>
      <c r="K18" s="41">
        <v>304</v>
      </c>
    </row>
    <row r="19" spans="2:11" ht="27" customHeight="1" x14ac:dyDescent="0.4">
      <c r="B19" s="735">
        <v>4</v>
      </c>
      <c r="C19" s="40">
        <v>540</v>
      </c>
      <c r="D19" s="49">
        <v>263</v>
      </c>
      <c r="E19" s="40">
        <v>277</v>
      </c>
      <c r="F19" s="40">
        <v>633</v>
      </c>
      <c r="G19" s="40">
        <v>308</v>
      </c>
      <c r="H19" s="50">
        <v>325</v>
      </c>
      <c r="I19" s="40">
        <v>584</v>
      </c>
      <c r="J19" s="40">
        <v>284</v>
      </c>
      <c r="K19" s="41">
        <v>300</v>
      </c>
    </row>
    <row r="20" spans="2:11" ht="27" customHeight="1" thickBot="1" x14ac:dyDescent="0.45">
      <c r="B20" s="42">
        <v>5</v>
      </c>
      <c r="C20" s="43">
        <v>551</v>
      </c>
      <c r="D20" s="51">
        <v>261</v>
      </c>
      <c r="E20" s="43">
        <v>290</v>
      </c>
      <c r="F20" s="43">
        <v>541</v>
      </c>
      <c r="G20" s="43">
        <v>257</v>
      </c>
      <c r="H20" s="52">
        <v>284</v>
      </c>
      <c r="I20" s="43">
        <v>631</v>
      </c>
      <c r="J20" s="43">
        <v>306</v>
      </c>
      <c r="K20" s="44">
        <v>325</v>
      </c>
    </row>
    <row r="21" spans="2:11" ht="26.25" customHeight="1" x14ac:dyDescent="0.4">
      <c r="B21" s="841" t="s">
        <v>30</v>
      </c>
      <c r="C21" s="841"/>
      <c r="D21" s="841"/>
      <c r="E21" s="841"/>
      <c r="F21" s="841"/>
      <c r="G21" s="841"/>
      <c r="H21" s="841"/>
      <c r="I21" s="841"/>
      <c r="J21" s="841"/>
      <c r="K21" s="841"/>
    </row>
  </sheetData>
  <mergeCells count="19">
    <mergeCell ref="B21:K21"/>
    <mergeCell ref="B14:B16"/>
    <mergeCell ref="C14:H14"/>
    <mergeCell ref="I14:K14"/>
    <mergeCell ref="C15:E15"/>
    <mergeCell ref="F15:H15"/>
    <mergeCell ref="I15:I16"/>
    <mergeCell ref="J15:J16"/>
    <mergeCell ref="K15:K16"/>
    <mergeCell ref="B2:K2"/>
    <mergeCell ref="B4:F4"/>
    <mergeCell ref="H5:K5"/>
    <mergeCell ref="B6:B8"/>
    <mergeCell ref="C6:C8"/>
    <mergeCell ref="D6:D8"/>
    <mergeCell ref="E6:E8"/>
    <mergeCell ref="F6:K6"/>
    <mergeCell ref="F7:H7"/>
    <mergeCell ref="I7:K7"/>
  </mergeCells>
  <phoneticPr fontId="6"/>
  <pageMargins left="0.32986111111111099" right="0.30972222222222201" top="0.98333333333333295" bottom="0.98333333333333295" header="0.51111111111111096" footer="0.51111111111111096"/>
  <pageSetup paperSize="9" scale="75" firstPageNumber="4294963191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5"/>
  <sheetViews>
    <sheetView showGridLines="0" workbookViewId="0">
      <selection activeCell="K12" sqref="K12"/>
    </sheetView>
  </sheetViews>
  <sheetFormatPr defaultColWidth="9" defaultRowHeight="13.5" x14ac:dyDescent="0.4"/>
  <cols>
    <col min="1" max="1" width="9" style="217"/>
    <col min="2" max="2" width="6.625" style="217" customWidth="1"/>
    <col min="3" max="3" width="1.875" style="217" customWidth="1"/>
    <col min="4" max="5" width="6.25" style="217" customWidth="1"/>
    <col min="6" max="6" width="1.875" style="217" customWidth="1"/>
    <col min="7" max="12" width="9.125" style="217" customWidth="1"/>
    <col min="13" max="257" width="9" style="217"/>
    <col min="258" max="258" width="6.625" style="217" customWidth="1"/>
    <col min="259" max="259" width="1.875" style="217" customWidth="1"/>
    <col min="260" max="261" width="6.25" style="217" customWidth="1"/>
    <col min="262" max="262" width="1.875" style="217" customWidth="1"/>
    <col min="263" max="268" width="9.125" style="217" customWidth="1"/>
    <col min="269" max="513" width="9" style="217"/>
    <col min="514" max="514" width="6.625" style="217" customWidth="1"/>
    <col min="515" max="515" width="1.875" style="217" customWidth="1"/>
    <col min="516" max="517" width="6.25" style="217" customWidth="1"/>
    <col min="518" max="518" width="1.875" style="217" customWidth="1"/>
    <col min="519" max="524" width="9.125" style="217" customWidth="1"/>
    <col min="525" max="769" width="9" style="217"/>
    <col min="770" max="770" width="6.625" style="217" customWidth="1"/>
    <col min="771" max="771" width="1.875" style="217" customWidth="1"/>
    <col min="772" max="773" width="6.25" style="217" customWidth="1"/>
    <col min="774" max="774" width="1.875" style="217" customWidth="1"/>
    <col min="775" max="780" width="9.125" style="217" customWidth="1"/>
    <col min="781" max="1025" width="9" style="217"/>
    <col min="1026" max="1026" width="6.625" style="217" customWidth="1"/>
    <col min="1027" max="1027" width="1.875" style="217" customWidth="1"/>
    <col min="1028" max="1029" width="6.25" style="217" customWidth="1"/>
    <col min="1030" max="1030" width="1.875" style="217" customWidth="1"/>
    <col min="1031" max="1036" width="9.125" style="217" customWidth="1"/>
    <col min="1037" max="1281" width="9" style="217"/>
    <col min="1282" max="1282" width="6.625" style="217" customWidth="1"/>
    <col min="1283" max="1283" width="1.875" style="217" customWidth="1"/>
    <col min="1284" max="1285" width="6.25" style="217" customWidth="1"/>
    <col min="1286" max="1286" width="1.875" style="217" customWidth="1"/>
    <col min="1287" max="1292" width="9.125" style="217" customWidth="1"/>
    <col min="1293" max="1537" width="9" style="217"/>
    <col min="1538" max="1538" width="6.625" style="217" customWidth="1"/>
    <col min="1539" max="1539" width="1.875" style="217" customWidth="1"/>
    <col min="1540" max="1541" width="6.25" style="217" customWidth="1"/>
    <col min="1542" max="1542" width="1.875" style="217" customWidth="1"/>
    <col min="1543" max="1548" width="9.125" style="217" customWidth="1"/>
    <col min="1549" max="1793" width="9" style="217"/>
    <col min="1794" max="1794" width="6.625" style="217" customWidth="1"/>
    <col min="1795" max="1795" width="1.875" style="217" customWidth="1"/>
    <col min="1796" max="1797" width="6.25" style="217" customWidth="1"/>
    <col min="1798" max="1798" width="1.875" style="217" customWidth="1"/>
    <col min="1799" max="1804" width="9.125" style="217" customWidth="1"/>
    <col min="1805" max="2049" width="9" style="217"/>
    <col min="2050" max="2050" width="6.625" style="217" customWidth="1"/>
    <col min="2051" max="2051" width="1.875" style="217" customWidth="1"/>
    <col min="2052" max="2053" width="6.25" style="217" customWidth="1"/>
    <col min="2054" max="2054" width="1.875" style="217" customWidth="1"/>
    <col min="2055" max="2060" width="9.125" style="217" customWidth="1"/>
    <col min="2061" max="2305" width="9" style="217"/>
    <col min="2306" max="2306" width="6.625" style="217" customWidth="1"/>
    <col min="2307" max="2307" width="1.875" style="217" customWidth="1"/>
    <col min="2308" max="2309" width="6.25" style="217" customWidth="1"/>
    <col min="2310" max="2310" width="1.875" style="217" customWidth="1"/>
    <col min="2311" max="2316" width="9.125" style="217" customWidth="1"/>
    <col min="2317" max="2561" width="9" style="217"/>
    <col min="2562" max="2562" width="6.625" style="217" customWidth="1"/>
    <col min="2563" max="2563" width="1.875" style="217" customWidth="1"/>
    <col min="2564" max="2565" width="6.25" style="217" customWidth="1"/>
    <col min="2566" max="2566" width="1.875" style="217" customWidth="1"/>
    <col min="2567" max="2572" width="9.125" style="217" customWidth="1"/>
    <col min="2573" max="2817" width="9" style="217"/>
    <col min="2818" max="2818" width="6.625" style="217" customWidth="1"/>
    <col min="2819" max="2819" width="1.875" style="217" customWidth="1"/>
    <col min="2820" max="2821" width="6.25" style="217" customWidth="1"/>
    <col min="2822" max="2822" width="1.875" style="217" customWidth="1"/>
    <col min="2823" max="2828" width="9.125" style="217" customWidth="1"/>
    <col min="2829" max="3073" width="9" style="217"/>
    <col min="3074" max="3074" width="6.625" style="217" customWidth="1"/>
    <col min="3075" max="3075" width="1.875" style="217" customWidth="1"/>
    <col min="3076" max="3077" width="6.25" style="217" customWidth="1"/>
    <col min="3078" max="3078" width="1.875" style="217" customWidth="1"/>
    <col min="3079" max="3084" width="9.125" style="217" customWidth="1"/>
    <col min="3085" max="3329" width="9" style="217"/>
    <col min="3330" max="3330" width="6.625" style="217" customWidth="1"/>
    <col min="3331" max="3331" width="1.875" style="217" customWidth="1"/>
    <col min="3332" max="3333" width="6.25" style="217" customWidth="1"/>
    <col min="3334" max="3334" width="1.875" style="217" customWidth="1"/>
    <col min="3335" max="3340" width="9.125" style="217" customWidth="1"/>
    <col min="3341" max="3585" width="9" style="217"/>
    <col min="3586" max="3586" width="6.625" style="217" customWidth="1"/>
    <col min="3587" max="3587" width="1.875" style="217" customWidth="1"/>
    <col min="3588" max="3589" width="6.25" style="217" customWidth="1"/>
    <col min="3590" max="3590" width="1.875" style="217" customWidth="1"/>
    <col min="3591" max="3596" width="9.125" style="217" customWidth="1"/>
    <col min="3597" max="3841" width="9" style="217"/>
    <col min="3842" max="3842" width="6.625" style="217" customWidth="1"/>
    <col min="3843" max="3843" width="1.875" style="217" customWidth="1"/>
    <col min="3844" max="3845" width="6.25" style="217" customWidth="1"/>
    <col min="3846" max="3846" width="1.875" style="217" customWidth="1"/>
    <col min="3847" max="3852" width="9.125" style="217" customWidth="1"/>
    <col min="3853" max="4097" width="9" style="217"/>
    <col min="4098" max="4098" width="6.625" style="217" customWidth="1"/>
    <col min="4099" max="4099" width="1.875" style="217" customWidth="1"/>
    <col min="4100" max="4101" width="6.25" style="217" customWidth="1"/>
    <col min="4102" max="4102" width="1.875" style="217" customWidth="1"/>
    <col min="4103" max="4108" width="9.125" style="217" customWidth="1"/>
    <col min="4109" max="4353" width="9" style="217"/>
    <col min="4354" max="4354" width="6.625" style="217" customWidth="1"/>
    <col min="4355" max="4355" width="1.875" style="217" customWidth="1"/>
    <col min="4356" max="4357" width="6.25" style="217" customWidth="1"/>
    <col min="4358" max="4358" width="1.875" style="217" customWidth="1"/>
    <col min="4359" max="4364" width="9.125" style="217" customWidth="1"/>
    <col min="4365" max="4609" width="9" style="217"/>
    <col min="4610" max="4610" width="6.625" style="217" customWidth="1"/>
    <col min="4611" max="4611" width="1.875" style="217" customWidth="1"/>
    <col min="4612" max="4613" width="6.25" style="217" customWidth="1"/>
    <col min="4614" max="4614" width="1.875" style="217" customWidth="1"/>
    <col min="4615" max="4620" width="9.125" style="217" customWidth="1"/>
    <col min="4621" max="4865" width="9" style="217"/>
    <col min="4866" max="4866" width="6.625" style="217" customWidth="1"/>
    <col min="4867" max="4867" width="1.875" style="217" customWidth="1"/>
    <col min="4868" max="4869" width="6.25" style="217" customWidth="1"/>
    <col min="4870" max="4870" width="1.875" style="217" customWidth="1"/>
    <col min="4871" max="4876" width="9.125" style="217" customWidth="1"/>
    <col min="4877" max="5121" width="9" style="217"/>
    <col min="5122" max="5122" width="6.625" style="217" customWidth="1"/>
    <col min="5123" max="5123" width="1.875" style="217" customWidth="1"/>
    <col min="5124" max="5125" width="6.25" style="217" customWidth="1"/>
    <col min="5126" max="5126" width="1.875" style="217" customWidth="1"/>
    <col min="5127" max="5132" width="9.125" style="217" customWidth="1"/>
    <col min="5133" max="5377" width="9" style="217"/>
    <col min="5378" max="5378" width="6.625" style="217" customWidth="1"/>
    <col min="5379" max="5379" width="1.875" style="217" customWidth="1"/>
    <col min="5380" max="5381" width="6.25" style="217" customWidth="1"/>
    <col min="5382" max="5382" width="1.875" style="217" customWidth="1"/>
    <col min="5383" max="5388" width="9.125" style="217" customWidth="1"/>
    <col min="5389" max="5633" width="9" style="217"/>
    <col min="5634" max="5634" width="6.625" style="217" customWidth="1"/>
    <col min="5635" max="5635" width="1.875" style="217" customWidth="1"/>
    <col min="5636" max="5637" width="6.25" style="217" customWidth="1"/>
    <col min="5638" max="5638" width="1.875" style="217" customWidth="1"/>
    <col min="5639" max="5644" width="9.125" style="217" customWidth="1"/>
    <col min="5645" max="5889" width="9" style="217"/>
    <col min="5890" max="5890" width="6.625" style="217" customWidth="1"/>
    <col min="5891" max="5891" width="1.875" style="217" customWidth="1"/>
    <col min="5892" max="5893" width="6.25" style="217" customWidth="1"/>
    <col min="5894" max="5894" width="1.875" style="217" customWidth="1"/>
    <col min="5895" max="5900" width="9.125" style="217" customWidth="1"/>
    <col min="5901" max="6145" width="9" style="217"/>
    <col min="6146" max="6146" width="6.625" style="217" customWidth="1"/>
    <col min="6147" max="6147" width="1.875" style="217" customWidth="1"/>
    <col min="6148" max="6149" width="6.25" style="217" customWidth="1"/>
    <col min="6150" max="6150" width="1.875" style="217" customWidth="1"/>
    <col min="6151" max="6156" width="9.125" style="217" customWidth="1"/>
    <col min="6157" max="6401" width="9" style="217"/>
    <col min="6402" max="6402" width="6.625" style="217" customWidth="1"/>
    <col min="6403" max="6403" width="1.875" style="217" customWidth="1"/>
    <col min="6404" max="6405" width="6.25" style="217" customWidth="1"/>
    <col min="6406" max="6406" width="1.875" style="217" customWidth="1"/>
    <col min="6407" max="6412" width="9.125" style="217" customWidth="1"/>
    <col min="6413" max="6657" width="9" style="217"/>
    <col min="6658" max="6658" width="6.625" style="217" customWidth="1"/>
    <col min="6659" max="6659" width="1.875" style="217" customWidth="1"/>
    <col min="6660" max="6661" width="6.25" style="217" customWidth="1"/>
    <col min="6662" max="6662" width="1.875" style="217" customWidth="1"/>
    <col min="6663" max="6668" width="9.125" style="217" customWidth="1"/>
    <col min="6669" max="6913" width="9" style="217"/>
    <col min="6914" max="6914" width="6.625" style="217" customWidth="1"/>
    <col min="6915" max="6915" width="1.875" style="217" customWidth="1"/>
    <col min="6916" max="6917" width="6.25" style="217" customWidth="1"/>
    <col min="6918" max="6918" width="1.875" style="217" customWidth="1"/>
    <col min="6919" max="6924" width="9.125" style="217" customWidth="1"/>
    <col min="6925" max="7169" width="9" style="217"/>
    <col min="7170" max="7170" width="6.625" style="217" customWidth="1"/>
    <col min="7171" max="7171" width="1.875" style="217" customWidth="1"/>
    <col min="7172" max="7173" width="6.25" style="217" customWidth="1"/>
    <col min="7174" max="7174" width="1.875" style="217" customWidth="1"/>
    <col min="7175" max="7180" width="9.125" style="217" customWidth="1"/>
    <col min="7181" max="7425" width="9" style="217"/>
    <col min="7426" max="7426" width="6.625" style="217" customWidth="1"/>
    <col min="7427" max="7427" width="1.875" style="217" customWidth="1"/>
    <col min="7428" max="7429" width="6.25" style="217" customWidth="1"/>
    <col min="7430" max="7430" width="1.875" style="217" customWidth="1"/>
    <col min="7431" max="7436" width="9.125" style="217" customWidth="1"/>
    <col min="7437" max="7681" width="9" style="217"/>
    <col min="7682" max="7682" width="6.625" style="217" customWidth="1"/>
    <col min="7683" max="7683" width="1.875" style="217" customWidth="1"/>
    <col min="7684" max="7685" width="6.25" style="217" customWidth="1"/>
    <col min="7686" max="7686" width="1.875" style="217" customWidth="1"/>
    <col min="7687" max="7692" width="9.125" style="217" customWidth="1"/>
    <col min="7693" max="7937" width="9" style="217"/>
    <col min="7938" max="7938" width="6.625" style="217" customWidth="1"/>
    <col min="7939" max="7939" width="1.875" style="217" customWidth="1"/>
    <col min="7940" max="7941" width="6.25" style="217" customWidth="1"/>
    <col min="7942" max="7942" width="1.875" style="217" customWidth="1"/>
    <col min="7943" max="7948" width="9.125" style="217" customWidth="1"/>
    <col min="7949" max="8193" width="9" style="217"/>
    <col min="8194" max="8194" width="6.625" style="217" customWidth="1"/>
    <col min="8195" max="8195" width="1.875" style="217" customWidth="1"/>
    <col min="8196" max="8197" width="6.25" style="217" customWidth="1"/>
    <col min="8198" max="8198" width="1.875" style="217" customWidth="1"/>
    <col min="8199" max="8204" width="9.125" style="217" customWidth="1"/>
    <col min="8205" max="8449" width="9" style="217"/>
    <col min="8450" max="8450" width="6.625" style="217" customWidth="1"/>
    <col min="8451" max="8451" width="1.875" style="217" customWidth="1"/>
    <col min="8452" max="8453" width="6.25" style="217" customWidth="1"/>
    <col min="8454" max="8454" width="1.875" style="217" customWidth="1"/>
    <col min="8455" max="8460" width="9.125" style="217" customWidth="1"/>
    <col min="8461" max="8705" width="9" style="217"/>
    <col min="8706" max="8706" width="6.625" style="217" customWidth="1"/>
    <col min="8707" max="8707" width="1.875" style="217" customWidth="1"/>
    <col min="8708" max="8709" width="6.25" style="217" customWidth="1"/>
    <col min="8710" max="8710" width="1.875" style="217" customWidth="1"/>
    <col min="8711" max="8716" width="9.125" style="217" customWidth="1"/>
    <col min="8717" max="8961" width="9" style="217"/>
    <col min="8962" max="8962" width="6.625" style="217" customWidth="1"/>
    <col min="8963" max="8963" width="1.875" style="217" customWidth="1"/>
    <col min="8964" max="8965" width="6.25" style="217" customWidth="1"/>
    <col min="8966" max="8966" width="1.875" style="217" customWidth="1"/>
    <col min="8967" max="8972" width="9.125" style="217" customWidth="1"/>
    <col min="8973" max="9217" width="9" style="217"/>
    <col min="9218" max="9218" width="6.625" style="217" customWidth="1"/>
    <col min="9219" max="9219" width="1.875" style="217" customWidth="1"/>
    <col min="9220" max="9221" width="6.25" style="217" customWidth="1"/>
    <col min="9222" max="9222" width="1.875" style="217" customWidth="1"/>
    <col min="9223" max="9228" width="9.125" style="217" customWidth="1"/>
    <col min="9229" max="9473" width="9" style="217"/>
    <col min="9474" max="9474" width="6.625" style="217" customWidth="1"/>
    <col min="9475" max="9475" width="1.875" style="217" customWidth="1"/>
    <col min="9476" max="9477" width="6.25" style="217" customWidth="1"/>
    <col min="9478" max="9478" width="1.875" style="217" customWidth="1"/>
    <col min="9479" max="9484" width="9.125" style="217" customWidth="1"/>
    <col min="9485" max="9729" width="9" style="217"/>
    <col min="9730" max="9730" width="6.625" style="217" customWidth="1"/>
    <col min="9731" max="9731" width="1.875" style="217" customWidth="1"/>
    <col min="9732" max="9733" width="6.25" style="217" customWidth="1"/>
    <col min="9734" max="9734" width="1.875" style="217" customWidth="1"/>
    <col min="9735" max="9740" width="9.125" style="217" customWidth="1"/>
    <col min="9741" max="9985" width="9" style="217"/>
    <col min="9986" max="9986" width="6.625" style="217" customWidth="1"/>
    <col min="9987" max="9987" width="1.875" style="217" customWidth="1"/>
    <col min="9988" max="9989" width="6.25" style="217" customWidth="1"/>
    <col min="9990" max="9990" width="1.875" style="217" customWidth="1"/>
    <col min="9991" max="9996" width="9.125" style="217" customWidth="1"/>
    <col min="9997" max="10241" width="9" style="217"/>
    <col min="10242" max="10242" width="6.625" style="217" customWidth="1"/>
    <col min="10243" max="10243" width="1.875" style="217" customWidth="1"/>
    <col min="10244" max="10245" width="6.25" style="217" customWidth="1"/>
    <col min="10246" max="10246" width="1.875" style="217" customWidth="1"/>
    <col min="10247" max="10252" width="9.125" style="217" customWidth="1"/>
    <col min="10253" max="10497" width="9" style="217"/>
    <col min="10498" max="10498" width="6.625" style="217" customWidth="1"/>
    <col min="10499" max="10499" width="1.875" style="217" customWidth="1"/>
    <col min="10500" max="10501" width="6.25" style="217" customWidth="1"/>
    <col min="10502" max="10502" width="1.875" style="217" customWidth="1"/>
    <col min="10503" max="10508" width="9.125" style="217" customWidth="1"/>
    <col min="10509" max="10753" width="9" style="217"/>
    <col min="10754" max="10754" width="6.625" style="217" customWidth="1"/>
    <col min="10755" max="10755" width="1.875" style="217" customWidth="1"/>
    <col min="10756" max="10757" width="6.25" style="217" customWidth="1"/>
    <col min="10758" max="10758" width="1.875" style="217" customWidth="1"/>
    <col min="10759" max="10764" width="9.125" style="217" customWidth="1"/>
    <col min="10765" max="11009" width="9" style="217"/>
    <col min="11010" max="11010" width="6.625" style="217" customWidth="1"/>
    <col min="11011" max="11011" width="1.875" style="217" customWidth="1"/>
    <col min="11012" max="11013" width="6.25" style="217" customWidth="1"/>
    <col min="11014" max="11014" width="1.875" style="217" customWidth="1"/>
    <col min="11015" max="11020" width="9.125" style="217" customWidth="1"/>
    <col min="11021" max="11265" width="9" style="217"/>
    <col min="11266" max="11266" width="6.625" style="217" customWidth="1"/>
    <col min="11267" max="11267" width="1.875" style="217" customWidth="1"/>
    <col min="11268" max="11269" width="6.25" style="217" customWidth="1"/>
    <col min="11270" max="11270" width="1.875" style="217" customWidth="1"/>
    <col min="11271" max="11276" width="9.125" style="217" customWidth="1"/>
    <col min="11277" max="11521" width="9" style="217"/>
    <col min="11522" max="11522" width="6.625" style="217" customWidth="1"/>
    <col min="11523" max="11523" width="1.875" style="217" customWidth="1"/>
    <col min="11524" max="11525" width="6.25" style="217" customWidth="1"/>
    <col min="11526" max="11526" width="1.875" style="217" customWidth="1"/>
    <col min="11527" max="11532" width="9.125" style="217" customWidth="1"/>
    <col min="11533" max="11777" width="9" style="217"/>
    <col min="11778" max="11778" width="6.625" style="217" customWidth="1"/>
    <col min="11779" max="11779" width="1.875" style="217" customWidth="1"/>
    <col min="11780" max="11781" width="6.25" style="217" customWidth="1"/>
    <col min="11782" max="11782" width="1.875" style="217" customWidth="1"/>
    <col min="11783" max="11788" width="9.125" style="217" customWidth="1"/>
    <col min="11789" max="12033" width="9" style="217"/>
    <col min="12034" max="12034" width="6.625" style="217" customWidth="1"/>
    <col min="12035" max="12035" width="1.875" style="217" customWidth="1"/>
    <col min="12036" max="12037" width="6.25" style="217" customWidth="1"/>
    <col min="12038" max="12038" width="1.875" style="217" customWidth="1"/>
    <col min="12039" max="12044" width="9.125" style="217" customWidth="1"/>
    <col min="12045" max="12289" width="9" style="217"/>
    <col min="12290" max="12290" width="6.625" style="217" customWidth="1"/>
    <col min="12291" max="12291" width="1.875" style="217" customWidth="1"/>
    <col min="12292" max="12293" width="6.25" style="217" customWidth="1"/>
    <col min="12294" max="12294" width="1.875" style="217" customWidth="1"/>
    <col min="12295" max="12300" width="9.125" style="217" customWidth="1"/>
    <col min="12301" max="12545" width="9" style="217"/>
    <col min="12546" max="12546" width="6.625" style="217" customWidth="1"/>
    <col min="12547" max="12547" width="1.875" style="217" customWidth="1"/>
    <col min="12548" max="12549" width="6.25" style="217" customWidth="1"/>
    <col min="12550" max="12550" width="1.875" style="217" customWidth="1"/>
    <col min="12551" max="12556" width="9.125" style="217" customWidth="1"/>
    <col min="12557" max="12801" width="9" style="217"/>
    <col min="12802" max="12802" width="6.625" style="217" customWidth="1"/>
    <col min="12803" max="12803" width="1.875" style="217" customWidth="1"/>
    <col min="12804" max="12805" width="6.25" style="217" customWidth="1"/>
    <col min="12806" max="12806" width="1.875" style="217" customWidth="1"/>
    <col min="12807" max="12812" width="9.125" style="217" customWidth="1"/>
    <col min="12813" max="13057" width="9" style="217"/>
    <col min="13058" max="13058" width="6.625" style="217" customWidth="1"/>
    <col min="13059" max="13059" width="1.875" style="217" customWidth="1"/>
    <col min="13060" max="13061" width="6.25" style="217" customWidth="1"/>
    <col min="13062" max="13062" width="1.875" style="217" customWidth="1"/>
    <col min="13063" max="13068" width="9.125" style="217" customWidth="1"/>
    <col min="13069" max="13313" width="9" style="217"/>
    <col min="13314" max="13314" width="6.625" style="217" customWidth="1"/>
    <col min="13315" max="13315" width="1.875" style="217" customWidth="1"/>
    <col min="13316" max="13317" width="6.25" style="217" customWidth="1"/>
    <col min="13318" max="13318" width="1.875" style="217" customWidth="1"/>
    <col min="13319" max="13324" width="9.125" style="217" customWidth="1"/>
    <col min="13325" max="13569" width="9" style="217"/>
    <col min="13570" max="13570" width="6.625" style="217" customWidth="1"/>
    <col min="13571" max="13571" width="1.875" style="217" customWidth="1"/>
    <col min="13572" max="13573" width="6.25" style="217" customWidth="1"/>
    <col min="13574" max="13574" width="1.875" style="217" customWidth="1"/>
    <col min="13575" max="13580" width="9.125" style="217" customWidth="1"/>
    <col min="13581" max="13825" width="9" style="217"/>
    <col min="13826" max="13826" width="6.625" style="217" customWidth="1"/>
    <col min="13827" max="13827" width="1.875" style="217" customWidth="1"/>
    <col min="13828" max="13829" width="6.25" style="217" customWidth="1"/>
    <col min="13830" max="13830" width="1.875" style="217" customWidth="1"/>
    <col min="13831" max="13836" width="9.125" style="217" customWidth="1"/>
    <col min="13837" max="14081" width="9" style="217"/>
    <col min="14082" max="14082" width="6.625" style="217" customWidth="1"/>
    <col min="14083" max="14083" width="1.875" style="217" customWidth="1"/>
    <col min="14084" max="14085" width="6.25" style="217" customWidth="1"/>
    <col min="14086" max="14086" width="1.875" style="217" customWidth="1"/>
    <col min="14087" max="14092" width="9.125" style="217" customWidth="1"/>
    <col min="14093" max="14337" width="9" style="217"/>
    <col min="14338" max="14338" width="6.625" style="217" customWidth="1"/>
    <col min="14339" max="14339" width="1.875" style="217" customWidth="1"/>
    <col min="14340" max="14341" width="6.25" style="217" customWidth="1"/>
    <col min="14342" max="14342" width="1.875" style="217" customWidth="1"/>
    <col min="14343" max="14348" width="9.125" style="217" customWidth="1"/>
    <col min="14349" max="14593" width="9" style="217"/>
    <col min="14594" max="14594" width="6.625" style="217" customWidth="1"/>
    <col min="14595" max="14595" width="1.875" style="217" customWidth="1"/>
    <col min="14596" max="14597" width="6.25" style="217" customWidth="1"/>
    <col min="14598" max="14598" width="1.875" style="217" customWidth="1"/>
    <col min="14599" max="14604" width="9.125" style="217" customWidth="1"/>
    <col min="14605" max="14849" width="9" style="217"/>
    <col min="14850" max="14850" width="6.625" style="217" customWidth="1"/>
    <col min="14851" max="14851" width="1.875" style="217" customWidth="1"/>
    <col min="14852" max="14853" width="6.25" style="217" customWidth="1"/>
    <col min="14854" max="14854" width="1.875" style="217" customWidth="1"/>
    <col min="14855" max="14860" width="9.125" style="217" customWidth="1"/>
    <col min="14861" max="15105" width="9" style="217"/>
    <col min="15106" max="15106" width="6.625" style="217" customWidth="1"/>
    <col min="15107" max="15107" width="1.875" style="217" customWidth="1"/>
    <col min="15108" max="15109" width="6.25" style="217" customWidth="1"/>
    <col min="15110" max="15110" width="1.875" style="217" customWidth="1"/>
    <col min="15111" max="15116" width="9.125" style="217" customWidth="1"/>
    <col min="15117" max="15361" width="9" style="217"/>
    <col min="15362" max="15362" width="6.625" style="217" customWidth="1"/>
    <col min="15363" max="15363" width="1.875" style="217" customWidth="1"/>
    <col min="15364" max="15365" width="6.25" style="217" customWidth="1"/>
    <col min="15366" max="15366" width="1.875" style="217" customWidth="1"/>
    <col min="15367" max="15372" width="9.125" style="217" customWidth="1"/>
    <col min="15373" max="15617" width="9" style="217"/>
    <col min="15618" max="15618" width="6.625" style="217" customWidth="1"/>
    <col min="15619" max="15619" width="1.875" style="217" customWidth="1"/>
    <col min="15620" max="15621" width="6.25" style="217" customWidth="1"/>
    <col min="15622" max="15622" width="1.875" style="217" customWidth="1"/>
    <col min="15623" max="15628" width="9.125" style="217" customWidth="1"/>
    <col min="15629" max="15873" width="9" style="217"/>
    <col min="15874" max="15874" width="6.625" style="217" customWidth="1"/>
    <col min="15875" max="15875" width="1.875" style="217" customWidth="1"/>
    <col min="15876" max="15877" width="6.25" style="217" customWidth="1"/>
    <col min="15878" max="15878" width="1.875" style="217" customWidth="1"/>
    <col min="15879" max="15884" width="9.125" style="217" customWidth="1"/>
    <col min="15885" max="16129" width="9" style="217"/>
    <col min="16130" max="16130" width="6.625" style="217" customWidth="1"/>
    <col min="16131" max="16131" width="1.875" style="217" customWidth="1"/>
    <col min="16132" max="16133" width="6.25" style="217" customWidth="1"/>
    <col min="16134" max="16134" width="1.875" style="217" customWidth="1"/>
    <col min="16135" max="16140" width="9.125" style="217" customWidth="1"/>
    <col min="16141" max="16384" width="9" style="217"/>
  </cols>
  <sheetData>
    <row r="2" spans="1:256" ht="21" customHeight="1" thickBot="1" x14ac:dyDescent="0.45">
      <c r="J2" s="274"/>
    </row>
    <row r="3" spans="1:256" ht="21.75" customHeight="1" x14ac:dyDescent="0.4">
      <c r="B3" s="1036"/>
      <c r="C3" s="1037"/>
      <c r="D3" s="1037"/>
      <c r="E3" s="1037"/>
      <c r="F3" s="1038"/>
      <c r="G3" s="1042" t="s">
        <v>200</v>
      </c>
      <c r="H3" s="1042" t="s">
        <v>201</v>
      </c>
      <c r="I3" s="857" t="s">
        <v>165</v>
      </c>
      <c r="J3" s="857" t="s">
        <v>166</v>
      </c>
      <c r="K3" s="856" t="s">
        <v>167</v>
      </c>
      <c r="L3" s="1035"/>
    </row>
    <row r="4" spans="1:256" ht="44.25" customHeight="1" x14ac:dyDescent="0.4">
      <c r="B4" s="1039"/>
      <c r="C4" s="1040"/>
      <c r="D4" s="1040"/>
      <c r="E4" s="1040"/>
      <c r="F4" s="1041"/>
      <c r="G4" s="1043"/>
      <c r="H4" s="1043"/>
      <c r="I4" s="858"/>
      <c r="J4" s="858"/>
      <c r="K4" s="275" t="s">
        <v>168</v>
      </c>
      <c r="L4" s="276" t="s">
        <v>169</v>
      </c>
    </row>
    <row r="5" spans="1:256" s="107" customFormat="1" ht="24.75" customHeight="1" x14ac:dyDescent="0.4">
      <c r="B5" s="921" t="s">
        <v>9</v>
      </c>
      <c r="C5" s="922"/>
      <c r="D5" s="922"/>
      <c r="E5" s="922"/>
      <c r="F5" s="923"/>
      <c r="G5" s="382">
        <v>30.6</v>
      </c>
      <c r="H5" s="277">
        <v>16.899999999999999</v>
      </c>
      <c r="I5" s="6">
        <v>33765</v>
      </c>
      <c r="J5" s="6">
        <v>113785</v>
      </c>
      <c r="K5" s="6">
        <v>7581</v>
      </c>
      <c r="L5" s="7">
        <v>1750</v>
      </c>
    </row>
    <row r="6" spans="1:256" s="107" customFormat="1" ht="24.75" customHeight="1" x14ac:dyDescent="0.4">
      <c r="B6" s="921">
        <v>2</v>
      </c>
      <c r="C6" s="874"/>
      <c r="D6" s="874"/>
      <c r="E6" s="874"/>
      <c r="F6" s="861"/>
      <c r="G6" s="382">
        <v>30.4</v>
      </c>
      <c r="H6" s="277">
        <v>16.100000000000001</v>
      </c>
      <c r="I6" s="6">
        <v>33765</v>
      </c>
      <c r="J6" s="6">
        <v>113785</v>
      </c>
      <c r="K6" s="6">
        <v>7581</v>
      </c>
      <c r="L6" s="7">
        <v>1750</v>
      </c>
    </row>
    <row r="7" spans="1:256" s="587" customFormat="1" ht="24.75" customHeight="1" x14ac:dyDescent="0.4">
      <c r="B7" s="921">
        <v>3</v>
      </c>
      <c r="C7" s="874"/>
      <c r="D7" s="874"/>
      <c r="E7" s="874"/>
      <c r="F7" s="861"/>
      <c r="G7" s="382">
        <v>29.5</v>
      </c>
      <c r="H7" s="277">
        <v>16.8</v>
      </c>
      <c r="I7" s="6">
        <v>33765</v>
      </c>
      <c r="J7" s="6">
        <v>113785</v>
      </c>
      <c r="K7" s="6">
        <v>7581</v>
      </c>
      <c r="L7" s="7">
        <v>1750</v>
      </c>
    </row>
    <row r="8" spans="1:256" s="738" customFormat="1" ht="24.75" customHeight="1" x14ac:dyDescent="0.4">
      <c r="B8" s="921">
        <v>4</v>
      </c>
      <c r="C8" s="874"/>
      <c r="D8" s="874"/>
      <c r="E8" s="874"/>
      <c r="F8" s="861"/>
      <c r="G8" s="382">
        <v>30.5</v>
      </c>
      <c r="H8" s="277">
        <v>17.7</v>
      </c>
      <c r="I8" s="6">
        <v>33765</v>
      </c>
      <c r="J8" s="6">
        <v>113785</v>
      </c>
      <c r="K8" s="6">
        <v>7581</v>
      </c>
      <c r="L8" s="7">
        <v>1750</v>
      </c>
    </row>
    <row r="9" spans="1:256" ht="24.75" customHeight="1" x14ac:dyDescent="0.4">
      <c r="A9" s="107"/>
      <c r="B9" s="926">
        <v>5</v>
      </c>
      <c r="C9" s="927"/>
      <c r="D9" s="927"/>
      <c r="E9" s="1032"/>
      <c r="F9" s="1033"/>
      <c r="G9" s="731">
        <v>30.4</v>
      </c>
      <c r="H9" s="283">
        <v>17.2</v>
      </c>
      <c r="I9" s="383">
        <v>33765</v>
      </c>
      <c r="J9" s="383">
        <v>113785</v>
      </c>
      <c r="K9" s="383">
        <v>7581</v>
      </c>
      <c r="L9" s="384">
        <v>1750</v>
      </c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27.75" customHeight="1" x14ac:dyDescent="0.4">
      <c r="B10" s="929" t="s">
        <v>401</v>
      </c>
      <c r="C10" s="284"/>
      <c r="D10" s="1034" t="s">
        <v>78</v>
      </c>
      <c r="E10" s="931"/>
      <c r="F10" s="285"/>
      <c r="G10" s="732">
        <v>31.9</v>
      </c>
      <c r="H10" s="385">
        <v>18.7</v>
      </c>
      <c r="I10" s="287">
        <v>6061</v>
      </c>
      <c r="J10" s="278">
        <v>19250</v>
      </c>
      <c r="K10" s="386">
        <v>1571</v>
      </c>
      <c r="L10" s="387">
        <v>250</v>
      </c>
    </row>
    <row r="11" spans="1:256" ht="27.75" customHeight="1" x14ac:dyDescent="0.4">
      <c r="B11" s="929"/>
      <c r="C11" s="284"/>
      <c r="D11" s="931" t="s">
        <v>79</v>
      </c>
      <c r="E11" s="931"/>
      <c r="F11" s="285"/>
      <c r="G11" s="281">
        <v>29.1</v>
      </c>
      <c r="H11" s="281">
        <v>16.899999999999999</v>
      </c>
      <c r="I11" s="287">
        <v>7196</v>
      </c>
      <c r="J11" s="278">
        <v>19027</v>
      </c>
      <c r="K11" s="386">
        <v>1563</v>
      </c>
      <c r="L11" s="387">
        <v>375</v>
      </c>
    </row>
    <row r="12" spans="1:256" ht="27.75" customHeight="1" x14ac:dyDescent="0.4">
      <c r="B12" s="929"/>
      <c r="C12" s="284"/>
      <c r="D12" s="931" t="s">
        <v>80</v>
      </c>
      <c r="E12" s="931"/>
      <c r="F12" s="285"/>
      <c r="G12" s="281">
        <v>29.2</v>
      </c>
      <c r="H12" s="281">
        <v>17.100000000000001</v>
      </c>
      <c r="I12" s="287">
        <v>6436</v>
      </c>
      <c r="J12" s="278">
        <v>22556</v>
      </c>
      <c r="K12" s="386">
        <v>1508</v>
      </c>
      <c r="L12" s="387">
        <v>375</v>
      </c>
    </row>
    <row r="13" spans="1:256" ht="27.75" customHeight="1" x14ac:dyDescent="0.4">
      <c r="B13" s="929"/>
      <c r="C13" s="284"/>
      <c r="D13" s="931" t="s">
        <v>81</v>
      </c>
      <c r="E13" s="931"/>
      <c r="F13" s="285"/>
      <c r="G13" s="281">
        <v>30.4</v>
      </c>
      <c r="H13" s="281">
        <v>16.3</v>
      </c>
      <c r="I13" s="287">
        <v>6977</v>
      </c>
      <c r="J13" s="278">
        <v>21511</v>
      </c>
      <c r="K13" s="386">
        <v>1428</v>
      </c>
      <c r="L13" s="387">
        <v>375</v>
      </c>
    </row>
    <row r="14" spans="1:256" ht="27.75" customHeight="1" thickBot="1" x14ac:dyDescent="0.45">
      <c r="B14" s="930"/>
      <c r="C14" s="288"/>
      <c r="D14" s="932" t="s">
        <v>82</v>
      </c>
      <c r="E14" s="932"/>
      <c r="F14" s="289"/>
      <c r="G14" s="286">
        <v>31.6</v>
      </c>
      <c r="H14" s="281">
        <v>16.8</v>
      </c>
      <c r="I14" s="290">
        <v>7095</v>
      </c>
      <c r="J14" s="291">
        <v>31441</v>
      </c>
      <c r="K14" s="388">
        <v>1511</v>
      </c>
      <c r="L14" s="387">
        <v>375</v>
      </c>
    </row>
    <row r="15" spans="1:256" ht="32.25" customHeight="1" x14ac:dyDescent="0.4">
      <c r="A15" s="217" t="s">
        <v>170</v>
      </c>
      <c r="B15" s="920" t="s">
        <v>171</v>
      </c>
      <c r="C15" s="920"/>
      <c r="D15" s="920"/>
      <c r="E15" s="920"/>
      <c r="F15" s="920"/>
      <c r="G15" s="920"/>
      <c r="H15" s="920"/>
      <c r="I15" s="920"/>
      <c r="J15" s="920"/>
      <c r="K15" s="920"/>
      <c r="L15" s="920"/>
    </row>
  </sheetData>
  <mergeCells count="18">
    <mergeCell ref="K3:L3"/>
    <mergeCell ref="B3:F4"/>
    <mergeCell ref="G3:G4"/>
    <mergeCell ref="H3:H4"/>
    <mergeCell ref="I3:I4"/>
    <mergeCell ref="J3:J4"/>
    <mergeCell ref="D14:E14"/>
    <mergeCell ref="B15:L15"/>
    <mergeCell ref="B5:F5"/>
    <mergeCell ref="B6:F6"/>
    <mergeCell ref="B9:F9"/>
    <mergeCell ref="B10:B14"/>
    <mergeCell ref="D10:E10"/>
    <mergeCell ref="D11:E11"/>
    <mergeCell ref="D12:E12"/>
    <mergeCell ref="D13:E13"/>
    <mergeCell ref="B7:F7"/>
    <mergeCell ref="B8:F8"/>
  </mergeCells>
  <phoneticPr fontId="6"/>
  <pageMargins left="0.55972222222222201" right="0.219444444444444" top="1" bottom="1" header="0.51111111111111096" footer="0.51111111111111096"/>
  <pageSetup paperSize="9" scale="83" firstPageNumber="4294963191" orientation="portrait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workbookViewId="0">
      <selection activeCell="G16" sqref="G16"/>
    </sheetView>
  </sheetViews>
  <sheetFormatPr defaultColWidth="9" defaultRowHeight="13.5" x14ac:dyDescent="0.4"/>
  <cols>
    <col min="1" max="1" width="9" style="217"/>
    <col min="2" max="2" width="12.625" style="217" customWidth="1"/>
    <col min="3" max="3" width="9" style="217"/>
    <col min="4" max="4" width="9.25" style="217" customWidth="1"/>
    <col min="5" max="5" width="9.5" style="217" customWidth="1"/>
    <col min="6" max="257" width="9" style="217"/>
    <col min="258" max="258" width="11.125" style="217" customWidth="1"/>
    <col min="259" max="259" width="9" style="217"/>
    <col min="260" max="260" width="9.25" style="217" customWidth="1"/>
    <col min="261" max="261" width="9.5" style="217" customWidth="1"/>
    <col min="262" max="513" width="9" style="217"/>
    <col min="514" max="514" width="11.125" style="217" customWidth="1"/>
    <col min="515" max="515" width="9" style="217"/>
    <col min="516" max="516" width="9.25" style="217" customWidth="1"/>
    <col min="517" max="517" width="9.5" style="217" customWidth="1"/>
    <col min="518" max="769" width="9" style="217"/>
    <col min="770" max="770" width="11.125" style="217" customWidth="1"/>
    <col min="771" max="771" width="9" style="217"/>
    <col min="772" max="772" width="9.25" style="217" customWidth="1"/>
    <col min="773" max="773" width="9.5" style="217" customWidth="1"/>
    <col min="774" max="1025" width="9" style="217"/>
    <col min="1026" max="1026" width="11.125" style="217" customWidth="1"/>
    <col min="1027" max="1027" width="9" style="217"/>
    <col min="1028" max="1028" width="9.25" style="217" customWidth="1"/>
    <col min="1029" max="1029" width="9.5" style="217" customWidth="1"/>
    <col min="1030" max="1281" width="9" style="217"/>
    <col min="1282" max="1282" width="11.125" style="217" customWidth="1"/>
    <col min="1283" max="1283" width="9" style="217"/>
    <col min="1284" max="1284" width="9.25" style="217" customWidth="1"/>
    <col min="1285" max="1285" width="9.5" style="217" customWidth="1"/>
    <col min="1286" max="1537" width="9" style="217"/>
    <col min="1538" max="1538" width="11.125" style="217" customWidth="1"/>
    <col min="1539" max="1539" width="9" style="217"/>
    <col min="1540" max="1540" width="9.25" style="217" customWidth="1"/>
    <col min="1541" max="1541" width="9.5" style="217" customWidth="1"/>
    <col min="1542" max="1793" width="9" style="217"/>
    <col min="1794" max="1794" width="11.125" style="217" customWidth="1"/>
    <col min="1795" max="1795" width="9" style="217"/>
    <col min="1796" max="1796" width="9.25" style="217" customWidth="1"/>
    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2052" width="9.25" style="217" customWidth="1"/>
    <col min="2053" max="2053" width="9.5" style="217" customWidth="1"/>
    <col min="2054" max="2305" width="9" style="217"/>
    <col min="2306" max="2306" width="11.125" style="217" customWidth="1"/>
    <col min="2307" max="2307" width="9" style="217"/>
    <col min="2308" max="2308" width="9.25" style="217" customWidth="1"/>
    <col min="2309" max="2309" width="9.5" style="217" customWidth="1"/>
    <col min="2310" max="2561" width="9" style="217"/>
    <col min="2562" max="2562" width="11.125" style="217" customWidth="1"/>
    <col min="2563" max="2563" width="9" style="217"/>
    <col min="2564" max="2564" width="9.25" style="217" customWidth="1"/>
    <col min="2565" max="2565" width="9.5" style="217" customWidth="1"/>
    <col min="2566" max="2817" width="9" style="217"/>
    <col min="2818" max="2818" width="11.125" style="217" customWidth="1"/>
    <col min="2819" max="2819" width="9" style="217"/>
    <col min="2820" max="2820" width="9.25" style="217" customWidth="1"/>
    <col min="2821" max="2821" width="9.5" style="217" customWidth="1"/>
    <col min="2822" max="3073" width="9" style="217"/>
    <col min="3074" max="3074" width="11.125" style="217" customWidth="1"/>
    <col min="3075" max="3075" width="9" style="217"/>
    <col min="3076" max="3076" width="9.25" style="217" customWidth="1"/>
    <col min="3077" max="3077" width="9.5" style="217" customWidth="1"/>
    <col min="3078" max="3329" width="9" style="217"/>
    <col min="3330" max="3330" width="11.125" style="217" customWidth="1"/>
    <col min="3331" max="3331" width="9" style="217"/>
    <col min="3332" max="3332" width="9.25" style="217" customWidth="1"/>
    <col min="3333" max="3333" width="9.5" style="217" customWidth="1"/>
    <col min="3334" max="3585" width="9" style="217"/>
    <col min="3586" max="3586" width="11.125" style="217" customWidth="1"/>
    <col min="3587" max="3587" width="9" style="217"/>
    <col min="3588" max="3588" width="9.25" style="217" customWidth="1"/>
    <col min="3589" max="3589" width="9.5" style="217" customWidth="1"/>
    <col min="3590" max="3841" width="9" style="217"/>
    <col min="3842" max="3842" width="11.125" style="217" customWidth="1"/>
    <col min="3843" max="3843" width="9" style="217"/>
    <col min="3844" max="3844" width="9.25" style="217" customWidth="1"/>
    <col min="3845" max="3845" width="9.5" style="217" customWidth="1"/>
    <col min="3846" max="4097" width="9" style="217"/>
    <col min="4098" max="4098" width="11.125" style="217" customWidth="1"/>
    <col min="4099" max="4099" width="9" style="217"/>
    <col min="4100" max="4100" width="9.25" style="217" customWidth="1"/>
    <col min="4101" max="4101" width="9.5" style="217" customWidth="1"/>
    <col min="4102" max="4353" width="9" style="217"/>
    <col min="4354" max="4354" width="11.125" style="217" customWidth="1"/>
    <col min="4355" max="4355" width="9" style="217"/>
    <col min="4356" max="4356" width="9.25" style="217" customWidth="1"/>
    <col min="4357" max="4357" width="9.5" style="217" customWidth="1"/>
    <col min="4358" max="4609" width="9" style="217"/>
    <col min="4610" max="4610" width="11.125" style="217" customWidth="1"/>
    <col min="4611" max="4611" width="9" style="217"/>
    <col min="4612" max="4612" width="9.25" style="217" customWidth="1"/>
    <col min="4613" max="4613" width="9.5" style="217" customWidth="1"/>
    <col min="4614" max="4865" width="9" style="217"/>
    <col min="4866" max="4866" width="11.125" style="217" customWidth="1"/>
    <col min="4867" max="4867" width="9" style="217"/>
    <col min="4868" max="4868" width="9.25" style="217" customWidth="1"/>
    <col min="4869" max="4869" width="9.5" style="217" customWidth="1"/>
    <col min="4870" max="5121" width="9" style="217"/>
    <col min="5122" max="5122" width="11.125" style="217" customWidth="1"/>
    <col min="5123" max="5123" width="9" style="217"/>
    <col min="5124" max="5124" width="9.25" style="217" customWidth="1"/>
    <col min="5125" max="5125" width="9.5" style="217" customWidth="1"/>
    <col min="5126" max="5377" width="9" style="217"/>
    <col min="5378" max="5378" width="11.125" style="217" customWidth="1"/>
    <col min="5379" max="5379" width="9" style="217"/>
    <col min="5380" max="5380" width="9.25" style="217" customWidth="1"/>
    <col min="5381" max="5381" width="9.5" style="217" customWidth="1"/>
    <col min="5382" max="5633" width="9" style="217"/>
    <col min="5634" max="5634" width="11.125" style="217" customWidth="1"/>
    <col min="5635" max="5635" width="9" style="217"/>
    <col min="5636" max="5636" width="9.25" style="217" customWidth="1"/>
    <col min="5637" max="5637" width="9.5" style="217" customWidth="1"/>
    <col min="5638" max="5889" width="9" style="217"/>
    <col min="5890" max="5890" width="11.125" style="217" customWidth="1"/>
    <col min="5891" max="5891" width="9" style="217"/>
    <col min="5892" max="5892" width="9.25" style="217" customWidth="1"/>
    <col min="5893" max="5893" width="9.5" style="217" customWidth="1"/>
    <col min="5894" max="6145" width="9" style="217"/>
    <col min="6146" max="6146" width="11.125" style="217" customWidth="1"/>
    <col min="6147" max="6147" width="9" style="217"/>
    <col min="6148" max="6148" width="9.25" style="217" customWidth="1"/>
    <col min="6149" max="6149" width="9.5" style="217" customWidth="1"/>
    <col min="6150" max="6401" width="9" style="217"/>
    <col min="6402" max="6402" width="11.125" style="217" customWidth="1"/>
    <col min="6403" max="6403" width="9" style="217"/>
    <col min="6404" max="6404" width="9.25" style="217" customWidth="1"/>
    <col min="6405" max="6405" width="9.5" style="217" customWidth="1"/>
    <col min="6406" max="6657" width="9" style="217"/>
    <col min="6658" max="6658" width="11.125" style="217" customWidth="1"/>
    <col min="6659" max="6659" width="9" style="217"/>
    <col min="6660" max="6660" width="9.25" style="217" customWidth="1"/>
    <col min="6661" max="6661" width="9.5" style="217" customWidth="1"/>
    <col min="6662" max="6913" width="9" style="217"/>
    <col min="6914" max="6914" width="11.125" style="217" customWidth="1"/>
    <col min="6915" max="6915" width="9" style="217"/>
    <col min="6916" max="6916" width="9.25" style="217" customWidth="1"/>
    <col min="6917" max="6917" width="9.5" style="217" customWidth="1"/>
    <col min="6918" max="7169" width="9" style="217"/>
    <col min="7170" max="7170" width="11.125" style="217" customWidth="1"/>
    <col min="7171" max="7171" width="9" style="217"/>
    <col min="7172" max="7172" width="9.25" style="217" customWidth="1"/>
    <col min="7173" max="7173" width="9.5" style="217" customWidth="1"/>
    <col min="7174" max="7425" width="9" style="217"/>
    <col min="7426" max="7426" width="11.125" style="217" customWidth="1"/>
    <col min="7427" max="7427" width="9" style="217"/>
    <col min="7428" max="7428" width="9.25" style="217" customWidth="1"/>
    <col min="7429" max="7429" width="9.5" style="217" customWidth="1"/>
    <col min="7430" max="7681" width="9" style="217"/>
    <col min="7682" max="7682" width="11.125" style="217" customWidth="1"/>
    <col min="7683" max="7683" width="9" style="217"/>
    <col min="7684" max="7684" width="9.25" style="217" customWidth="1"/>
    <col min="7685" max="7685" width="9.5" style="217" customWidth="1"/>
    <col min="7686" max="7937" width="9" style="217"/>
    <col min="7938" max="7938" width="11.125" style="217" customWidth="1"/>
    <col min="7939" max="7939" width="9" style="217"/>
    <col min="7940" max="7940" width="9.25" style="217" customWidth="1"/>
    <col min="7941" max="7941" width="9.5" style="217" customWidth="1"/>
    <col min="7942" max="8193" width="9" style="217"/>
    <col min="8194" max="8194" width="11.125" style="217" customWidth="1"/>
    <col min="8195" max="8195" width="9" style="217"/>
    <col min="8196" max="8196" width="9.25" style="217" customWidth="1"/>
    <col min="8197" max="8197" width="9.5" style="217" customWidth="1"/>
    <col min="8198" max="8449" width="9" style="217"/>
    <col min="8450" max="8450" width="11.125" style="217" customWidth="1"/>
    <col min="8451" max="8451" width="9" style="217"/>
    <col min="8452" max="8452" width="9.25" style="217" customWidth="1"/>
    <col min="8453" max="8453" width="9.5" style="217" customWidth="1"/>
    <col min="8454" max="8705" width="9" style="217"/>
    <col min="8706" max="8706" width="11.125" style="217" customWidth="1"/>
    <col min="8707" max="8707" width="9" style="217"/>
    <col min="8708" max="8708" width="9.25" style="217" customWidth="1"/>
    <col min="8709" max="8709" width="9.5" style="217" customWidth="1"/>
    <col min="8710" max="8961" width="9" style="217"/>
    <col min="8962" max="8962" width="11.125" style="217" customWidth="1"/>
    <col min="8963" max="8963" width="9" style="217"/>
    <col min="8964" max="8964" width="9.25" style="217" customWidth="1"/>
    <col min="8965" max="8965" width="9.5" style="217" customWidth="1"/>
    <col min="8966" max="9217" width="9" style="217"/>
    <col min="9218" max="9218" width="11.125" style="217" customWidth="1"/>
    <col min="9219" max="9219" width="9" style="217"/>
    <col min="9220" max="9220" width="9.25" style="217" customWidth="1"/>
    <col min="9221" max="9221" width="9.5" style="217" customWidth="1"/>
    <col min="9222" max="9473" width="9" style="217"/>
    <col min="9474" max="9474" width="11.125" style="217" customWidth="1"/>
    <col min="9475" max="9475" width="9" style="217"/>
    <col min="9476" max="9476" width="9.25" style="217" customWidth="1"/>
    <col min="9477" max="9477" width="9.5" style="217" customWidth="1"/>
    <col min="9478" max="9729" width="9" style="217"/>
    <col min="9730" max="9730" width="11.125" style="217" customWidth="1"/>
    <col min="9731" max="9731" width="9" style="217"/>
    <col min="9732" max="9732" width="9.25" style="217" customWidth="1"/>
    <col min="9733" max="9733" width="9.5" style="217" customWidth="1"/>
    <col min="9734" max="9985" width="9" style="217"/>
    <col min="9986" max="9986" width="11.125" style="217" customWidth="1"/>
    <col min="9987" max="9987" width="9" style="217"/>
    <col min="9988" max="9988" width="9.25" style="217" customWidth="1"/>
    <col min="9989" max="9989" width="9.5" style="217" customWidth="1"/>
    <col min="9990" max="10241" width="9" style="217"/>
    <col min="10242" max="10242" width="11.125" style="217" customWidth="1"/>
    <col min="10243" max="10243" width="9" style="217"/>
    <col min="10244" max="10244" width="9.25" style="217" customWidth="1"/>
    <col min="10245" max="10245" width="9.5" style="217" customWidth="1"/>
    <col min="10246" max="10497" width="9" style="217"/>
    <col min="10498" max="10498" width="11.125" style="217" customWidth="1"/>
    <col min="10499" max="10499" width="9" style="217"/>
    <col min="10500" max="10500" width="9.25" style="217" customWidth="1"/>
    <col min="10501" max="10501" width="9.5" style="217" customWidth="1"/>
    <col min="10502" max="10753" width="9" style="217"/>
    <col min="10754" max="10754" width="11.125" style="217" customWidth="1"/>
    <col min="10755" max="10755" width="9" style="217"/>
    <col min="10756" max="10756" width="9.25" style="217" customWidth="1"/>
    <col min="10757" max="10757" width="9.5" style="217" customWidth="1"/>
    <col min="10758" max="11009" width="9" style="217"/>
    <col min="11010" max="11010" width="11.125" style="217" customWidth="1"/>
    <col min="11011" max="11011" width="9" style="217"/>
    <col min="11012" max="11012" width="9.25" style="217" customWidth="1"/>
    <col min="11013" max="11013" width="9.5" style="217" customWidth="1"/>
    <col min="11014" max="11265" width="9" style="217"/>
    <col min="11266" max="11266" width="11.125" style="217" customWidth="1"/>
    <col min="11267" max="11267" width="9" style="217"/>
    <col min="11268" max="11268" width="9.25" style="217" customWidth="1"/>
    <col min="11269" max="11269" width="9.5" style="217" customWidth="1"/>
    <col min="11270" max="11521" width="9" style="217"/>
    <col min="11522" max="11522" width="11.125" style="217" customWidth="1"/>
    <col min="11523" max="11523" width="9" style="217"/>
    <col min="11524" max="11524" width="9.25" style="217" customWidth="1"/>
    <col min="11525" max="11525" width="9.5" style="217" customWidth="1"/>
    <col min="11526" max="11777" width="9" style="217"/>
    <col min="11778" max="11778" width="11.125" style="217" customWidth="1"/>
    <col min="11779" max="11779" width="9" style="217"/>
    <col min="11780" max="11780" width="9.25" style="217" customWidth="1"/>
    <col min="11781" max="11781" width="9.5" style="217" customWidth="1"/>
    <col min="11782" max="12033" width="9" style="217"/>
    <col min="12034" max="12034" width="11.125" style="217" customWidth="1"/>
    <col min="12035" max="12035" width="9" style="217"/>
    <col min="12036" max="12036" width="9.25" style="217" customWidth="1"/>
    <col min="12037" max="12037" width="9.5" style="217" customWidth="1"/>
    <col min="12038" max="12289" width="9" style="217"/>
    <col min="12290" max="12290" width="11.125" style="217" customWidth="1"/>
    <col min="12291" max="12291" width="9" style="217"/>
    <col min="12292" max="12292" width="9.25" style="217" customWidth="1"/>
    <col min="12293" max="12293" width="9.5" style="217" customWidth="1"/>
    <col min="12294" max="12545" width="9" style="217"/>
    <col min="12546" max="12546" width="11.125" style="217" customWidth="1"/>
    <col min="12547" max="12547" width="9" style="217"/>
    <col min="12548" max="12548" width="9.25" style="217" customWidth="1"/>
    <col min="12549" max="12549" width="9.5" style="217" customWidth="1"/>
    <col min="12550" max="12801" width="9" style="217"/>
    <col min="12802" max="12802" width="11.125" style="217" customWidth="1"/>
    <col min="12803" max="12803" width="9" style="217"/>
    <col min="12804" max="12804" width="9.25" style="217" customWidth="1"/>
    <col min="12805" max="12805" width="9.5" style="217" customWidth="1"/>
    <col min="12806" max="13057" width="9" style="217"/>
    <col min="13058" max="13058" width="11.125" style="217" customWidth="1"/>
    <col min="13059" max="13059" width="9" style="217"/>
    <col min="13060" max="13060" width="9.25" style="217" customWidth="1"/>
    <col min="13061" max="13061" width="9.5" style="217" customWidth="1"/>
    <col min="13062" max="13313" width="9" style="217"/>
    <col min="13314" max="13314" width="11.125" style="217" customWidth="1"/>
    <col min="13315" max="13315" width="9" style="217"/>
    <col min="13316" max="13316" width="9.25" style="217" customWidth="1"/>
    <col min="13317" max="13317" width="9.5" style="217" customWidth="1"/>
    <col min="13318" max="13569" width="9" style="217"/>
    <col min="13570" max="13570" width="11.125" style="217" customWidth="1"/>
    <col min="13571" max="13571" width="9" style="217"/>
    <col min="13572" max="13572" width="9.25" style="217" customWidth="1"/>
    <col min="13573" max="13573" width="9.5" style="217" customWidth="1"/>
    <col min="13574" max="13825" width="9" style="217"/>
    <col min="13826" max="13826" width="11.125" style="217" customWidth="1"/>
    <col min="13827" max="13827" width="9" style="217"/>
    <col min="13828" max="13828" width="9.25" style="217" customWidth="1"/>
    <col min="13829" max="13829" width="9.5" style="217" customWidth="1"/>
    <col min="13830" max="14081" width="9" style="217"/>
    <col min="14082" max="14082" width="11.125" style="217" customWidth="1"/>
    <col min="14083" max="14083" width="9" style="217"/>
    <col min="14084" max="14084" width="9.25" style="217" customWidth="1"/>
    <col min="14085" max="14085" width="9.5" style="217" customWidth="1"/>
    <col min="14086" max="14337" width="9" style="217"/>
    <col min="14338" max="14338" width="11.125" style="217" customWidth="1"/>
    <col min="14339" max="14339" width="9" style="217"/>
    <col min="14340" max="14340" width="9.25" style="217" customWidth="1"/>
    <col min="14341" max="14341" width="9.5" style="217" customWidth="1"/>
    <col min="14342" max="14593" width="9" style="217"/>
    <col min="14594" max="14594" width="11.125" style="217" customWidth="1"/>
    <col min="14595" max="14595" width="9" style="217"/>
    <col min="14596" max="14596" width="9.25" style="217" customWidth="1"/>
    <col min="14597" max="14597" width="9.5" style="217" customWidth="1"/>
    <col min="14598" max="14849" width="9" style="217"/>
    <col min="14850" max="14850" width="11.125" style="217" customWidth="1"/>
    <col min="14851" max="14851" width="9" style="217"/>
    <col min="14852" max="14852" width="9.25" style="217" customWidth="1"/>
    <col min="14853" max="14853" width="9.5" style="217" customWidth="1"/>
    <col min="14854" max="15105" width="9" style="217"/>
    <col min="15106" max="15106" width="11.125" style="217" customWidth="1"/>
    <col min="15107" max="15107" width="9" style="217"/>
    <col min="15108" max="15108" width="9.25" style="217" customWidth="1"/>
    <col min="15109" max="15109" width="9.5" style="217" customWidth="1"/>
    <col min="15110" max="15361" width="9" style="217"/>
    <col min="15362" max="15362" width="11.125" style="217" customWidth="1"/>
    <col min="15363" max="15363" width="9" style="217"/>
    <col min="15364" max="15364" width="9.25" style="217" customWidth="1"/>
    <col min="15365" max="15365" width="9.5" style="217" customWidth="1"/>
    <col min="15366" max="15617" width="9" style="217"/>
    <col min="15618" max="15618" width="11.125" style="217" customWidth="1"/>
    <col min="15619" max="15619" width="9" style="217"/>
    <col min="15620" max="15620" width="9.25" style="217" customWidth="1"/>
    <col min="15621" max="15621" width="9.5" style="217" customWidth="1"/>
    <col min="15622" max="15873" width="9" style="217"/>
    <col min="15874" max="15874" width="11.125" style="217" customWidth="1"/>
    <col min="15875" max="15875" width="9" style="217"/>
    <col min="15876" max="15876" width="9.25" style="217" customWidth="1"/>
    <col min="15877" max="15877" width="9.5" style="217" customWidth="1"/>
    <col min="15878" max="16129" width="9" style="217"/>
    <col min="16130" max="16130" width="11.125" style="217" customWidth="1"/>
    <col min="16131" max="16131" width="9" style="217"/>
    <col min="16132" max="16132" width="9.25" style="217" customWidth="1"/>
    <col min="16133" max="16133" width="9.5" style="217" customWidth="1"/>
    <col min="16134" max="16384" width="9" style="217"/>
  </cols>
  <sheetData>
    <row r="2" spans="2:11" ht="17.25" x14ac:dyDescent="0.4">
      <c r="B2" s="895"/>
      <c r="C2" s="939"/>
      <c r="D2" s="939"/>
      <c r="E2" s="939"/>
      <c r="F2" s="939"/>
      <c r="G2" s="939"/>
      <c r="H2" s="939"/>
      <c r="I2" s="939"/>
      <c r="J2" s="939"/>
      <c r="K2" s="939"/>
    </row>
    <row r="3" spans="2:11" ht="17.25" x14ac:dyDescent="0.4">
      <c r="B3" s="216"/>
      <c r="C3" s="107"/>
      <c r="D3" s="107"/>
      <c r="E3" s="107"/>
      <c r="F3" s="107"/>
      <c r="G3" s="107"/>
      <c r="H3" s="107"/>
      <c r="I3" s="107"/>
      <c r="J3" s="107"/>
      <c r="K3" s="107"/>
    </row>
    <row r="4" spans="2:11" s="107" customFormat="1" ht="19.5" customHeight="1" thickBot="1" x14ac:dyDescent="0.2">
      <c r="B4" s="293" t="s">
        <v>202</v>
      </c>
      <c r="C4" s="389"/>
      <c r="D4" s="389"/>
      <c r="E4" s="390"/>
      <c r="F4" s="391"/>
      <c r="G4" s="391"/>
      <c r="H4" s="391"/>
      <c r="I4" s="391"/>
      <c r="J4" s="391"/>
      <c r="K4" s="212" t="s">
        <v>173</v>
      </c>
    </row>
    <row r="5" spans="2:11" s="107" customFormat="1" ht="30" customHeight="1" x14ac:dyDescent="0.4">
      <c r="B5" s="940" t="s">
        <v>16</v>
      </c>
      <c r="C5" s="1044" t="s">
        <v>203</v>
      </c>
      <c r="D5" s="1044"/>
      <c r="E5" s="1044"/>
      <c r="F5" s="1044"/>
      <c r="G5" s="1045" t="s">
        <v>175</v>
      </c>
      <c r="H5" s="1044"/>
      <c r="I5" s="1044"/>
      <c r="J5" s="1044"/>
      <c r="K5" s="1046"/>
    </row>
    <row r="6" spans="2:11" s="107" customFormat="1" ht="30" customHeight="1" x14ac:dyDescent="0.4">
      <c r="B6" s="941"/>
      <c r="C6" s="392" t="s">
        <v>23</v>
      </c>
      <c r="D6" s="392" t="s">
        <v>176</v>
      </c>
      <c r="E6" s="392" t="s">
        <v>177</v>
      </c>
      <c r="F6" s="392" t="s">
        <v>178</v>
      </c>
      <c r="G6" s="393" t="s">
        <v>23</v>
      </c>
      <c r="H6" s="392" t="s">
        <v>179</v>
      </c>
      <c r="I6" s="392" t="s">
        <v>180</v>
      </c>
      <c r="J6" s="392" t="s">
        <v>181</v>
      </c>
      <c r="K6" s="394" t="s">
        <v>64</v>
      </c>
    </row>
    <row r="7" spans="2:11" s="107" customFormat="1" ht="30" customHeight="1" x14ac:dyDescent="0.4">
      <c r="B7" s="80" t="s">
        <v>9</v>
      </c>
      <c r="C7" s="395">
        <v>2682</v>
      </c>
      <c r="D7" s="396">
        <v>2595</v>
      </c>
      <c r="E7" s="397" t="s">
        <v>69</v>
      </c>
      <c r="F7" s="398">
        <v>87</v>
      </c>
      <c r="G7" s="399">
        <v>148</v>
      </c>
      <c r="H7" s="398">
        <v>84</v>
      </c>
      <c r="I7" s="397" t="s">
        <v>69</v>
      </c>
      <c r="J7" s="398">
        <v>59</v>
      </c>
      <c r="K7" s="230">
        <v>5</v>
      </c>
    </row>
    <row r="8" spans="2:11" s="587" customFormat="1" ht="30" customHeight="1" x14ac:dyDescent="0.4">
      <c r="B8" s="80">
        <v>2</v>
      </c>
      <c r="C8" s="395">
        <v>2668</v>
      </c>
      <c r="D8" s="396">
        <v>2605</v>
      </c>
      <c r="E8" s="397" t="s">
        <v>69</v>
      </c>
      <c r="F8" s="398">
        <v>63</v>
      </c>
      <c r="G8" s="399">
        <v>126</v>
      </c>
      <c r="H8" s="398">
        <v>78</v>
      </c>
      <c r="I8" s="397" t="s">
        <v>69</v>
      </c>
      <c r="J8" s="398">
        <v>44</v>
      </c>
      <c r="K8" s="230">
        <v>4</v>
      </c>
    </row>
    <row r="9" spans="2:11" s="738" customFormat="1" ht="30" customHeight="1" x14ac:dyDescent="0.4">
      <c r="B9" s="80">
        <v>3</v>
      </c>
      <c r="C9" s="395">
        <v>2672</v>
      </c>
      <c r="D9" s="396">
        <v>2599</v>
      </c>
      <c r="E9" s="397" t="s">
        <v>69</v>
      </c>
      <c r="F9" s="398">
        <v>73</v>
      </c>
      <c r="G9" s="399">
        <v>154</v>
      </c>
      <c r="H9" s="398">
        <v>123</v>
      </c>
      <c r="I9" s="397" t="s">
        <v>69</v>
      </c>
      <c r="J9" s="398">
        <v>27</v>
      </c>
      <c r="K9" s="230">
        <v>4</v>
      </c>
    </row>
    <row r="10" spans="2:11" s="107" customFormat="1" ht="30" customHeight="1" thickBot="1" x14ac:dyDescent="0.45">
      <c r="B10" s="400">
        <v>4</v>
      </c>
      <c r="C10" s="401">
        <v>2682</v>
      </c>
      <c r="D10" s="303">
        <v>2619</v>
      </c>
      <c r="E10" s="304" t="s">
        <v>69</v>
      </c>
      <c r="F10" s="305">
        <v>63</v>
      </c>
      <c r="G10" s="306">
        <v>192</v>
      </c>
      <c r="H10" s="696">
        <v>133</v>
      </c>
      <c r="I10" s="697" t="s">
        <v>69</v>
      </c>
      <c r="J10" s="696">
        <v>53</v>
      </c>
      <c r="K10" s="698">
        <v>6</v>
      </c>
    </row>
    <row r="11" spans="2:11" ht="60" customHeight="1" x14ac:dyDescent="0.4">
      <c r="B11" s="1047" t="s">
        <v>204</v>
      </c>
      <c r="C11" s="1047"/>
      <c r="D11" s="1047"/>
      <c r="E11" s="1047"/>
      <c r="F11" s="1047"/>
      <c r="G11" s="1047"/>
      <c r="H11" s="1047"/>
      <c r="I11" s="1047"/>
      <c r="J11" s="1047"/>
      <c r="K11" s="1047"/>
    </row>
    <row r="12" spans="2:11" ht="54.75" customHeight="1" x14ac:dyDescent="0.4"/>
  </sheetData>
  <mergeCells count="5">
    <mergeCell ref="B2:K2"/>
    <mergeCell ref="B5:B6"/>
    <mergeCell ref="C5:F5"/>
    <mergeCell ref="G5:K5"/>
    <mergeCell ref="B11:K11"/>
  </mergeCells>
  <phoneticPr fontId="6"/>
  <pageMargins left="0.75" right="0.18958333333333299" top="1" bottom="1" header="0.51111111111111096" footer="0.51111111111111096"/>
  <pageSetup paperSize="9" scale="91" firstPageNumber="4294963191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workbookViewId="0">
      <selection activeCell="L37" sqref="L37"/>
    </sheetView>
  </sheetViews>
  <sheetFormatPr defaultColWidth="9" defaultRowHeight="13.5" x14ac:dyDescent="0.4"/>
  <cols>
    <col min="1" max="1" width="9" style="217"/>
    <col min="2" max="2" width="12.875" style="217" customWidth="1"/>
    <col min="3" max="4" width="22.625" style="217" customWidth="1"/>
    <col min="5" max="257" width="9" style="217"/>
    <col min="258" max="258" width="12.875" style="217" customWidth="1"/>
    <col min="259" max="260" width="22.625" style="217" customWidth="1"/>
    <col min="261" max="513" width="9" style="217"/>
    <col min="514" max="514" width="12.875" style="217" customWidth="1"/>
    <col min="515" max="516" width="22.625" style="217" customWidth="1"/>
    <col min="517" max="769" width="9" style="217"/>
    <col min="770" max="770" width="12.875" style="217" customWidth="1"/>
    <col min="771" max="772" width="22.625" style="217" customWidth="1"/>
    <col min="773" max="1025" width="9" style="217"/>
    <col min="1026" max="1026" width="12.875" style="217" customWidth="1"/>
    <col min="1027" max="1028" width="22.625" style="217" customWidth="1"/>
    <col min="1029" max="1281" width="9" style="217"/>
    <col min="1282" max="1282" width="12.875" style="217" customWidth="1"/>
    <col min="1283" max="1284" width="22.625" style="217" customWidth="1"/>
    <col min="1285" max="1537" width="9" style="217"/>
    <col min="1538" max="1538" width="12.875" style="217" customWidth="1"/>
    <col min="1539" max="1540" width="22.625" style="217" customWidth="1"/>
    <col min="1541" max="1793" width="9" style="217"/>
    <col min="1794" max="1794" width="12.875" style="217" customWidth="1"/>
    <col min="1795" max="1796" width="22.625" style="217" customWidth="1"/>
    <col min="1797" max="2049" width="9" style="217"/>
    <col min="2050" max="2050" width="12.875" style="217" customWidth="1"/>
    <col min="2051" max="2052" width="22.625" style="217" customWidth="1"/>
    <col min="2053" max="2305" width="9" style="217"/>
    <col min="2306" max="2306" width="12.875" style="217" customWidth="1"/>
    <col min="2307" max="2308" width="22.625" style="217" customWidth="1"/>
    <col min="2309" max="2561" width="9" style="217"/>
    <col min="2562" max="2562" width="12.875" style="217" customWidth="1"/>
    <col min="2563" max="2564" width="22.625" style="217" customWidth="1"/>
    <col min="2565" max="2817" width="9" style="217"/>
    <col min="2818" max="2818" width="12.875" style="217" customWidth="1"/>
    <col min="2819" max="2820" width="22.625" style="217" customWidth="1"/>
    <col min="2821" max="3073" width="9" style="217"/>
    <col min="3074" max="3074" width="12.875" style="217" customWidth="1"/>
    <col min="3075" max="3076" width="22.625" style="217" customWidth="1"/>
    <col min="3077" max="3329" width="9" style="217"/>
    <col min="3330" max="3330" width="12.875" style="217" customWidth="1"/>
    <col min="3331" max="3332" width="22.625" style="217" customWidth="1"/>
    <col min="3333" max="3585" width="9" style="217"/>
    <col min="3586" max="3586" width="12.875" style="217" customWidth="1"/>
    <col min="3587" max="3588" width="22.625" style="217" customWidth="1"/>
    <col min="3589" max="3841" width="9" style="217"/>
    <col min="3842" max="3842" width="12.875" style="217" customWidth="1"/>
    <col min="3843" max="3844" width="22.625" style="217" customWidth="1"/>
    <col min="3845" max="4097" width="9" style="217"/>
    <col min="4098" max="4098" width="12.875" style="217" customWidth="1"/>
    <col min="4099" max="4100" width="22.625" style="217" customWidth="1"/>
    <col min="4101" max="4353" width="9" style="217"/>
    <col min="4354" max="4354" width="12.875" style="217" customWidth="1"/>
    <col min="4355" max="4356" width="22.625" style="217" customWidth="1"/>
    <col min="4357" max="4609" width="9" style="217"/>
    <col min="4610" max="4610" width="12.875" style="217" customWidth="1"/>
    <col min="4611" max="4612" width="22.625" style="217" customWidth="1"/>
    <col min="4613" max="4865" width="9" style="217"/>
    <col min="4866" max="4866" width="12.875" style="217" customWidth="1"/>
    <col min="4867" max="4868" width="22.625" style="217" customWidth="1"/>
    <col min="4869" max="5121" width="9" style="217"/>
    <col min="5122" max="5122" width="12.875" style="217" customWidth="1"/>
    <col min="5123" max="5124" width="22.625" style="217" customWidth="1"/>
    <col min="5125" max="5377" width="9" style="217"/>
    <col min="5378" max="5378" width="12.875" style="217" customWidth="1"/>
    <col min="5379" max="5380" width="22.625" style="217" customWidth="1"/>
    <col min="5381" max="5633" width="9" style="217"/>
    <col min="5634" max="5634" width="12.875" style="217" customWidth="1"/>
    <col min="5635" max="5636" width="22.625" style="217" customWidth="1"/>
    <col min="5637" max="5889" width="9" style="217"/>
    <col min="5890" max="5890" width="12.875" style="217" customWidth="1"/>
    <col min="5891" max="5892" width="22.625" style="217" customWidth="1"/>
    <col min="5893" max="6145" width="9" style="217"/>
    <col min="6146" max="6146" width="12.875" style="217" customWidth="1"/>
    <col min="6147" max="6148" width="22.625" style="217" customWidth="1"/>
    <col min="6149" max="6401" width="9" style="217"/>
    <col min="6402" max="6402" width="12.875" style="217" customWidth="1"/>
    <col min="6403" max="6404" width="22.625" style="217" customWidth="1"/>
    <col min="6405" max="6657" width="9" style="217"/>
    <col min="6658" max="6658" width="12.875" style="217" customWidth="1"/>
    <col min="6659" max="6660" width="22.625" style="217" customWidth="1"/>
    <col min="6661" max="6913" width="9" style="217"/>
    <col min="6914" max="6914" width="12.875" style="217" customWidth="1"/>
    <col min="6915" max="6916" width="22.625" style="217" customWidth="1"/>
    <col min="6917" max="7169" width="9" style="217"/>
    <col min="7170" max="7170" width="12.875" style="217" customWidth="1"/>
    <col min="7171" max="7172" width="22.625" style="217" customWidth="1"/>
    <col min="7173" max="7425" width="9" style="217"/>
    <col min="7426" max="7426" width="12.875" style="217" customWidth="1"/>
    <col min="7427" max="7428" width="22.625" style="217" customWidth="1"/>
    <col min="7429" max="7681" width="9" style="217"/>
    <col min="7682" max="7682" width="12.875" style="217" customWidth="1"/>
    <col min="7683" max="7684" width="22.625" style="217" customWidth="1"/>
    <col min="7685" max="7937" width="9" style="217"/>
    <col min="7938" max="7938" width="12.875" style="217" customWidth="1"/>
    <col min="7939" max="7940" width="22.625" style="217" customWidth="1"/>
    <col min="7941" max="8193" width="9" style="217"/>
    <col min="8194" max="8194" width="12.875" style="217" customWidth="1"/>
    <col min="8195" max="8196" width="22.625" style="217" customWidth="1"/>
    <col min="8197" max="8449" width="9" style="217"/>
    <col min="8450" max="8450" width="12.875" style="217" customWidth="1"/>
    <col min="8451" max="8452" width="22.625" style="217" customWidth="1"/>
    <col min="8453" max="8705" width="9" style="217"/>
    <col min="8706" max="8706" width="12.875" style="217" customWidth="1"/>
    <col min="8707" max="8708" width="22.625" style="217" customWidth="1"/>
    <col min="8709" max="8961" width="9" style="217"/>
    <col min="8962" max="8962" width="12.875" style="217" customWidth="1"/>
    <col min="8963" max="8964" width="22.625" style="217" customWidth="1"/>
    <col min="8965" max="9217" width="9" style="217"/>
    <col min="9218" max="9218" width="12.875" style="217" customWidth="1"/>
    <col min="9219" max="9220" width="22.625" style="217" customWidth="1"/>
    <col min="9221" max="9473" width="9" style="217"/>
    <col min="9474" max="9474" width="12.875" style="217" customWidth="1"/>
    <col min="9475" max="9476" width="22.625" style="217" customWidth="1"/>
    <col min="9477" max="9729" width="9" style="217"/>
    <col min="9730" max="9730" width="12.875" style="217" customWidth="1"/>
    <col min="9731" max="9732" width="22.625" style="217" customWidth="1"/>
    <col min="9733" max="9985" width="9" style="217"/>
    <col min="9986" max="9986" width="12.875" style="217" customWidth="1"/>
    <col min="9987" max="9988" width="22.625" style="217" customWidth="1"/>
    <col min="9989" max="10241" width="9" style="217"/>
    <col min="10242" max="10242" width="12.875" style="217" customWidth="1"/>
    <col min="10243" max="10244" width="22.625" style="217" customWidth="1"/>
    <col min="10245" max="10497" width="9" style="217"/>
    <col min="10498" max="10498" width="12.875" style="217" customWidth="1"/>
    <col min="10499" max="10500" width="22.625" style="217" customWidth="1"/>
    <col min="10501" max="10753" width="9" style="217"/>
    <col min="10754" max="10754" width="12.875" style="217" customWidth="1"/>
    <col min="10755" max="10756" width="22.625" style="217" customWidth="1"/>
    <col min="10757" max="11009" width="9" style="217"/>
    <col min="11010" max="11010" width="12.875" style="217" customWidth="1"/>
    <col min="11011" max="11012" width="22.625" style="217" customWidth="1"/>
    <col min="11013" max="11265" width="9" style="217"/>
    <col min="11266" max="11266" width="12.875" style="217" customWidth="1"/>
    <col min="11267" max="11268" width="22.625" style="217" customWidth="1"/>
    <col min="11269" max="11521" width="9" style="217"/>
    <col min="11522" max="11522" width="12.875" style="217" customWidth="1"/>
    <col min="11523" max="11524" width="22.625" style="217" customWidth="1"/>
    <col min="11525" max="11777" width="9" style="217"/>
    <col min="11778" max="11778" width="12.875" style="217" customWidth="1"/>
    <col min="11779" max="11780" width="22.625" style="217" customWidth="1"/>
    <col min="11781" max="12033" width="9" style="217"/>
    <col min="12034" max="12034" width="12.875" style="217" customWidth="1"/>
    <col min="12035" max="12036" width="22.625" style="217" customWidth="1"/>
    <col min="12037" max="12289" width="9" style="217"/>
    <col min="12290" max="12290" width="12.875" style="217" customWidth="1"/>
    <col min="12291" max="12292" width="22.625" style="217" customWidth="1"/>
    <col min="12293" max="12545" width="9" style="217"/>
    <col min="12546" max="12546" width="12.875" style="217" customWidth="1"/>
    <col min="12547" max="12548" width="22.625" style="217" customWidth="1"/>
    <col min="12549" max="12801" width="9" style="217"/>
    <col min="12802" max="12802" width="12.875" style="217" customWidth="1"/>
    <col min="12803" max="12804" width="22.625" style="217" customWidth="1"/>
    <col min="12805" max="13057" width="9" style="217"/>
    <col min="13058" max="13058" width="12.875" style="217" customWidth="1"/>
    <col min="13059" max="13060" width="22.625" style="217" customWidth="1"/>
    <col min="13061" max="13313" width="9" style="217"/>
    <col min="13314" max="13314" width="12.875" style="217" customWidth="1"/>
    <col min="13315" max="13316" width="22.625" style="217" customWidth="1"/>
    <col min="13317" max="13569" width="9" style="217"/>
    <col min="13570" max="13570" width="12.875" style="217" customWidth="1"/>
    <col min="13571" max="13572" width="22.625" style="217" customWidth="1"/>
    <col min="13573" max="13825" width="9" style="217"/>
    <col min="13826" max="13826" width="12.875" style="217" customWidth="1"/>
    <col min="13827" max="13828" width="22.625" style="217" customWidth="1"/>
    <col min="13829" max="14081" width="9" style="217"/>
    <col min="14082" max="14082" width="12.875" style="217" customWidth="1"/>
    <col min="14083" max="14084" width="22.625" style="217" customWidth="1"/>
    <col min="14085" max="14337" width="9" style="217"/>
    <col min="14338" max="14338" width="12.875" style="217" customWidth="1"/>
    <col min="14339" max="14340" width="22.625" style="217" customWidth="1"/>
    <col min="14341" max="14593" width="9" style="217"/>
    <col min="14594" max="14594" width="12.875" style="217" customWidth="1"/>
    <col min="14595" max="14596" width="22.625" style="217" customWidth="1"/>
    <col min="14597" max="14849" width="9" style="217"/>
    <col min="14850" max="14850" width="12.875" style="217" customWidth="1"/>
    <col min="14851" max="14852" width="22.625" style="217" customWidth="1"/>
    <col min="14853" max="15105" width="9" style="217"/>
    <col min="15106" max="15106" width="12.875" style="217" customWidth="1"/>
    <col min="15107" max="15108" width="22.625" style="217" customWidth="1"/>
    <col min="15109" max="15361" width="9" style="217"/>
    <col min="15362" max="15362" width="12.875" style="217" customWidth="1"/>
    <col min="15363" max="15364" width="22.625" style="217" customWidth="1"/>
    <col min="15365" max="15617" width="9" style="217"/>
    <col min="15618" max="15618" width="12.875" style="217" customWidth="1"/>
    <col min="15619" max="15620" width="22.625" style="217" customWidth="1"/>
    <col min="15621" max="15873" width="9" style="217"/>
    <col min="15874" max="15874" width="12.875" style="217" customWidth="1"/>
    <col min="15875" max="15876" width="22.625" style="217" customWidth="1"/>
    <col min="15877" max="16129" width="9" style="217"/>
    <col min="16130" max="16130" width="12.875" style="217" customWidth="1"/>
    <col min="16131" max="16132" width="22.625" style="217" customWidth="1"/>
    <col min="16133" max="16384" width="9" style="217"/>
  </cols>
  <sheetData>
    <row r="2" spans="2:4" ht="17.25" x14ac:dyDescent="0.4">
      <c r="B2" s="895"/>
      <c r="C2" s="896"/>
      <c r="D2" s="896"/>
    </row>
    <row r="3" spans="2:4" ht="17.25" x14ac:dyDescent="0.4">
      <c r="B3" s="216"/>
    </row>
    <row r="4" spans="2:4" ht="19.5" customHeight="1" thickBot="1" x14ac:dyDescent="0.2">
      <c r="B4" s="107" t="s">
        <v>205</v>
      </c>
      <c r="C4" s="160"/>
      <c r="D4" s="309" t="s">
        <v>15</v>
      </c>
    </row>
    <row r="5" spans="2:4" ht="30" customHeight="1" x14ac:dyDescent="0.4">
      <c r="B5" s="213" t="s">
        <v>16</v>
      </c>
      <c r="C5" s="214" t="s">
        <v>185</v>
      </c>
      <c r="D5" s="215" t="s">
        <v>206</v>
      </c>
    </row>
    <row r="6" spans="2:4" ht="30" customHeight="1" x14ac:dyDescent="0.4">
      <c r="B6" s="80" t="s">
        <v>394</v>
      </c>
      <c r="C6" s="403">
        <v>1</v>
      </c>
      <c r="D6" s="402">
        <v>23</v>
      </c>
    </row>
    <row r="7" spans="2:4" s="586" customFormat="1" ht="30" customHeight="1" x14ac:dyDescent="0.4">
      <c r="B7" s="80">
        <v>3</v>
      </c>
      <c r="C7" s="403">
        <v>2</v>
      </c>
      <c r="D7" s="402">
        <v>24</v>
      </c>
    </row>
    <row r="8" spans="2:4" s="736" customFormat="1" ht="30" customHeight="1" x14ac:dyDescent="0.4">
      <c r="B8" s="80">
        <v>4</v>
      </c>
      <c r="C8" s="403">
        <v>5</v>
      </c>
      <c r="D8" s="402">
        <v>25</v>
      </c>
    </row>
    <row r="9" spans="2:4" ht="30" customHeight="1" thickBot="1" x14ac:dyDescent="0.45">
      <c r="B9" s="83">
        <v>5</v>
      </c>
      <c r="C9" s="404">
        <v>0</v>
      </c>
      <c r="D9" s="405">
        <v>22</v>
      </c>
    </row>
    <row r="10" spans="2:4" ht="21" customHeight="1" x14ac:dyDescent="0.4">
      <c r="B10" s="1048" t="s">
        <v>187</v>
      </c>
      <c r="C10" s="1048"/>
      <c r="D10" s="1048"/>
    </row>
  </sheetData>
  <mergeCells count="2">
    <mergeCell ref="B2:D2"/>
    <mergeCell ref="B10:D10"/>
  </mergeCells>
  <phoneticPr fontId="6"/>
  <pageMargins left="0.75" right="0.75" top="1" bottom="1" header="0.51111111111111096" footer="0.51111111111111096"/>
  <pageSetup paperSize="9" firstPageNumber="4294963191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37"/>
  <sheetViews>
    <sheetView showGridLines="0" topLeftCell="B1" zoomScale="90" zoomScaleNormal="90" workbookViewId="0">
      <selection activeCell="R18" sqref="R18"/>
    </sheetView>
  </sheetViews>
  <sheetFormatPr defaultColWidth="9" defaultRowHeight="13.5" x14ac:dyDescent="0.4"/>
  <cols>
    <col min="1" max="1" width="9" style="675"/>
    <col min="2" max="2" width="4.5" style="675" customWidth="1"/>
    <col min="3" max="3" width="1.875" style="675" customWidth="1"/>
    <col min="4" max="5" width="7.125" style="675" customWidth="1"/>
    <col min="6" max="6" width="1.875" style="675" customWidth="1"/>
    <col min="7" max="7" width="6.625" style="675" customWidth="1"/>
    <col min="8" max="8" width="5.875" style="675" customWidth="1"/>
    <col min="9" max="9" width="1.375" style="675" customWidth="1"/>
    <col min="10" max="10" width="3.125" style="675" customWidth="1"/>
    <col min="11" max="11" width="1.375" style="675" customWidth="1"/>
    <col min="12" max="12" width="6.375" style="675" customWidth="1"/>
    <col min="13" max="13" width="1.375" style="675" customWidth="1"/>
    <col min="14" max="14" width="3.125" style="674" customWidth="1"/>
    <col min="15" max="15" width="1.375" style="675" customWidth="1"/>
    <col min="16" max="16" width="6.375" style="675" customWidth="1"/>
    <col min="17" max="17" width="1.375" style="675" customWidth="1"/>
    <col min="18" max="18" width="3.375" style="674" customWidth="1"/>
    <col min="19" max="19" width="1.375" style="675" customWidth="1"/>
    <col min="20" max="20" width="6.625" style="675" customWidth="1"/>
    <col min="21" max="21" width="5.875" style="675" customWidth="1"/>
    <col min="22" max="22" width="1.375" style="675" customWidth="1"/>
    <col min="23" max="23" width="3.125" style="674" customWidth="1"/>
    <col min="24" max="24" width="1.375" style="675" customWidth="1"/>
    <col min="25" max="25" width="6.375" style="675" customWidth="1"/>
    <col min="26" max="26" width="1.375" style="675" customWidth="1"/>
    <col min="27" max="27" width="3.125" style="674" customWidth="1"/>
    <col min="28" max="28" width="1.375" style="675" customWidth="1"/>
    <col min="29" max="29" width="6.375" style="675" customWidth="1"/>
    <col min="30" max="30" width="1.375" style="675" customWidth="1"/>
    <col min="31" max="31" width="3.125" style="674" customWidth="1"/>
    <col min="32" max="32" width="1.375" style="675" customWidth="1"/>
    <col min="33" max="257" width="9" style="675"/>
    <col min="258" max="258" width="4.5" style="675" customWidth="1"/>
    <col min="259" max="259" width="1.875" style="675" customWidth="1"/>
    <col min="260" max="261" width="7.125" style="675" customWidth="1"/>
    <col min="262" max="262" width="1.875" style="675" customWidth="1"/>
    <col min="263" max="263" width="6.625" style="675" customWidth="1"/>
    <col min="264" max="264" width="5.875" style="675" customWidth="1"/>
    <col min="265" max="265" width="1.375" style="675" customWidth="1"/>
    <col min="266" max="266" width="3.125" style="675" customWidth="1"/>
    <col min="267" max="267" width="1.375" style="675" customWidth="1"/>
    <col min="268" max="268" width="6.375" style="675" customWidth="1"/>
    <col min="269" max="269" width="1.375" style="675" customWidth="1"/>
    <col min="270" max="270" width="3.125" style="675" customWidth="1"/>
    <col min="271" max="271" width="1.375" style="675" customWidth="1"/>
    <col min="272" max="272" width="6.375" style="675" customWidth="1"/>
    <col min="273" max="273" width="1.375" style="675" customWidth="1"/>
    <col min="274" max="274" width="3.375" style="675" customWidth="1"/>
    <col min="275" max="275" width="1.375" style="675" customWidth="1"/>
    <col min="276" max="276" width="6.625" style="675" customWidth="1"/>
    <col min="277" max="277" width="5.875" style="675" customWidth="1"/>
    <col min="278" max="278" width="1.375" style="675" customWidth="1"/>
    <col min="279" max="279" width="3.125" style="675" customWidth="1"/>
    <col min="280" max="280" width="1.375" style="675" customWidth="1"/>
    <col min="281" max="281" width="6.375" style="675" customWidth="1"/>
    <col min="282" max="282" width="1.375" style="675" customWidth="1"/>
    <col min="283" max="283" width="3.125" style="675" customWidth="1"/>
    <col min="284" max="284" width="1.375" style="675" customWidth="1"/>
    <col min="285" max="285" width="6.375" style="675" customWidth="1"/>
    <col min="286" max="286" width="1.375" style="675" customWidth="1"/>
    <col min="287" max="287" width="3.125" style="675" customWidth="1"/>
    <col min="288" max="288" width="1.375" style="675" customWidth="1"/>
    <col min="289" max="513" width="9" style="675"/>
    <col min="514" max="514" width="4.5" style="675" customWidth="1"/>
    <col min="515" max="515" width="1.875" style="675" customWidth="1"/>
    <col min="516" max="517" width="7.125" style="675" customWidth="1"/>
    <col min="518" max="518" width="1.875" style="675" customWidth="1"/>
    <col min="519" max="519" width="6.625" style="675" customWidth="1"/>
    <col min="520" max="520" width="5.875" style="675" customWidth="1"/>
    <col min="521" max="521" width="1.375" style="675" customWidth="1"/>
    <col min="522" max="522" width="3.125" style="675" customWidth="1"/>
    <col min="523" max="523" width="1.375" style="675" customWidth="1"/>
    <col min="524" max="524" width="6.375" style="675" customWidth="1"/>
    <col min="525" max="525" width="1.375" style="675" customWidth="1"/>
    <col min="526" max="526" width="3.125" style="675" customWidth="1"/>
    <col min="527" max="527" width="1.375" style="675" customWidth="1"/>
    <col min="528" max="528" width="6.375" style="675" customWidth="1"/>
    <col min="529" max="529" width="1.375" style="675" customWidth="1"/>
    <col min="530" max="530" width="3.375" style="675" customWidth="1"/>
    <col min="531" max="531" width="1.375" style="675" customWidth="1"/>
    <col min="532" max="532" width="6.625" style="675" customWidth="1"/>
    <col min="533" max="533" width="5.875" style="675" customWidth="1"/>
    <col min="534" max="534" width="1.375" style="675" customWidth="1"/>
    <col min="535" max="535" width="3.125" style="675" customWidth="1"/>
    <col min="536" max="536" width="1.375" style="675" customWidth="1"/>
    <col min="537" max="537" width="6.375" style="675" customWidth="1"/>
    <col min="538" max="538" width="1.375" style="675" customWidth="1"/>
    <col min="539" max="539" width="3.125" style="675" customWidth="1"/>
    <col min="540" max="540" width="1.375" style="675" customWidth="1"/>
    <col min="541" max="541" width="6.375" style="675" customWidth="1"/>
    <col min="542" max="542" width="1.375" style="675" customWidth="1"/>
    <col min="543" max="543" width="3.125" style="675" customWidth="1"/>
    <col min="544" max="544" width="1.375" style="675" customWidth="1"/>
    <col min="545" max="769" width="9" style="675"/>
    <col min="770" max="770" width="4.5" style="675" customWidth="1"/>
    <col min="771" max="771" width="1.875" style="675" customWidth="1"/>
    <col min="772" max="773" width="7.125" style="675" customWidth="1"/>
    <col min="774" max="774" width="1.875" style="675" customWidth="1"/>
    <col min="775" max="775" width="6.625" style="675" customWidth="1"/>
    <col min="776" max="776" width="5.875" style="675" customWidth="1"/>
    <col min="777" max="777" width="1.375" style="675" customWidth="1"/>
    <col min="778" max="778" width="3.125" style="675" customWidth="1"/>
    <col min="779" max="779" width="1.375" style="675" customWidth="1"/>
    <col min="780" max="780" width="6.375" style="675" customWidth="1"/>
    <col min="781" max="781" width="1.375" style="675" customWidth="1"/>
    <col min="782" max="782" width="3.125" style="675" customWidth="1"/>
    <col min="783" max="783" width="1.375" style="675" customWidth="1"/>
    <col min="784" max="784" width="6.375" style="675" customWidth="1"/>
    <col min="785" max="785" width="1.375" style="675" customWidth="1"/>
    <col min="786" max="786" width="3.375" style="675" customWidth="1"/>
    <col min="787" max="787" width="1.375" style="675" customWidth="1"/>
    <col min="788" max="788" width="6.625" style="675" customWidth="1"/>
    <col min="789" max="789" width="5.875" style="675" customWidth="1"/>
    <col min="790" max="790" width="1.375" style="675" customWidth="1"/>
    <col min="791" max="791" width="3.125" style="675" customWidth="1"/>
    <col min="792" max="792" width="1.375" style="675" customWidth="1"/>
    <col min="793" max="793" width="6.375" style="675" customWidth="1"/>
    <col min="794" max="794" width="1.375" style="675" customWidth="1"/>
    <col min="795" max="795" width="3.125" style="675" customWidth="1"/>
    <col min="796" max="796" width="1.375" style="675" customWidth="1"/>
    <col min="797" max="797" width="6.375" style="675" customWidth="1"/>
    <col min="798" max="798" width="1.375" style="675" customWidth="1"/>
    <col min="799" max="799" width="3.125" style="675" customWidth="1"/>
    <col min="800" max="800" width="1.375" style="675" customWidth="1"/>
    <col min="801" max="1025" width="9" style="675"/>
    <col min="1026" max="1026" width="4.5" style="675" customWidth="1"/>
    <col min="1027" max="1027" width="1.875" style="675" customWidth="1"/>
    <col min="1028" max="1029" width="7.125" style="675" customWidth="1"/>
    <col min="1030" max="1030" width="1.875" style="675" customWidth="1"/>
    <col min="1031" max="1031" width="6.625" style="675" customWidth="1"/>
    <col min="1032" max="1032" width="5.875" style="675" customWidth="1"/>
    <col min="1033" max="1033" width="1.375" style="675" customWidth="1"/>
    <col min="1034" max="1034" width="3.125" style="675" customWidth="1"/>
    <col min="1035" max="1035" width="1.375" style="675" customWidth="1"/>
    <col min="1036" max="1036" width="6.375" style="675" customWidth="1"/>
    <col min="1037" max="1037" width="1.375" style="675" customWidth="1"/>
    <col min="1038" max="1038" width="3.125" style="675" customWidth="1"/>
    <col min="1039" max="1039" width="1.375" style="675" customWidth="1"/>
    <col min="1040" max="1040" width="6.375" style="675" customWidth="1"/>
    <col min="1041" max="1041" width="1.375" style="675" customWidth="1"/>
    <col min="1042" max="1042" width="3.375" style="675" customWidth="1"/>
    <col min="1043" max="1043" width="1.375" style="675" customWidth="1"/>
    <col min="1044" max="1044" width="6.625" style="675" customWidth="1"/>
    <col min="1045" max="1045" width="5.875" style="675" customWidth="1"/>
    <col min="1046" max="1046" width="1.375" style="675" customWidth="1"/>
    <col min="1047" max="1047" width="3.125" style="675" customWidth="1"/>
    <col min="1048" max="1048" width="1.375" style="675" customWidth="1"/>
    <col min="1049" max="1049" width="6.375" style="675" customWidth="1"/>
    <col min="1050" max="1050" width="1.375" style="675" customWidth="1"/>
    <col min="1051" max="1051" width="3.125" style="675" customWidth="1"/>
    <col min="1052" max="1052" width="1.375" style="675" customWidth="1"/>
    <col min="1053" max="1053" width="6.375" style="675" customWidth="1"/>
    <col min="1054" max="1054" width="1.375" style="675" customWidth="1"/>
    <col min="1055" max="1055" width="3.125" style="675" customWidth="1"/>
    <col min="1056" max="1056" width="1.375" style="675" customWidth="1"/>
    <col min="1057" max="1281" width="9" style="675"/>
    <col min="1282" max="1282" width="4.5" style="675" customWidth="1"/>
    <col min="1283" max="1283" width="1.875" style="675" customWidth="1"/>
    <col min="1284" max="1285" width="7.125" style="675" customWidth="1"/>
    <col min="1286" max="1286" width="1.875" style="675" customWidth="1"/>
    <col min="1287" max="1287" width="6.625" style="675" customWidth="1"/>
    <col min="1288" max="1288" width="5.875" style="675" customWidth="1"/>
    <col min="1289" max="1289" width="1.375" style="675" customWidth="1"/>
    <col min="1290" max="1290" width="3.125" style="675" customWidth="1"/>
    <col min="1291" max="1291" width="1.375" style="675" customWidth="1"/>
    <col min="1292" max="1292" width="6.375" style="675" customWidth="1"/>
    <col min="1293" max="1293" width="1.375" style="675" customWidth="1"/>
    <col min="1294" max="1294" width="3.125" style="675" customWidth="1"/>
    <col min="1295" max="1295" width="1.375" style="675" customWidth="1"/>
    <col min="1296" max="1296" width="6.375" style="675" customWidth="1"/>
    <col min="1297" max="1297" width="1.375" style="675" customWidth="1"/>
    <col min="1298" max="1298" width="3.375" style="675" customWidth="1"/>
    <col min="1299" max="1299" width="1.375" style="675" customWidth="1"/>
    <col min="1300" max="1300" width="6.625" style="675" customWidth="1"/>
    <col min="1301" max="1301" width="5.875" style="675" customWidth="1"/>
    <col min="1302" max="1302" width="1.375" style="675" customWidth="1"/>
    <col min="1303" max="1303" width="3.125" style="675" customWidth="1"/>
    <col min="1304" max="1304" width="1.375" style="675" customWidth="1"/>
    <col min="1305" max="1305" width="6.375" style="675" customWidth="1"/>
    <col min="1306" max="1306" width="1.375" style="675" customWidth="1"/>
    <col min="1307" max="1307" width="3.125" style="675" customWidth="1"/>
    <col min="1308" max="1308" width="1.375" style="675" customWidth="1"/>
    <col min="1309" max="1309" width="6.375" style="675" customWidth="1"/>
    <col min="1310" max="1310" width="1.375" style="675" customWidth="1"/>
    <col min="1311" max="1311" width="3.125" style="675" customWidth="1"/>
    <col min="1312" max="1312" width="1.375" style="675" customWidth="1"/>
    <col min="1313" max="1537" width="9" style="675"/>
    <col min="1538" max="1538" width="4.5" style="675" customWidth="1"/>
    <col min="1539" max="1539" width="1.875" style="675" customWidth="1"/>
    <col min="1540" max="1541" width="7.125" style="675" customWidth="1"/>
    <col min="1542" max="1542" width="1.875" style="675" customWidth="1"/>
    <col min="1543" max="1543" width="6.625" style="675" customWidth="1"/>
    <col min="1544" max="1544" width="5.875" style="675" customWidth="1"/>
    <col min="1545" max="1545" width="1.375" style="675" customWidth="1"/>
    <col min="1546" max="1546" width="3.125" style="675" customWidth="1"/>
    <col min="1547" max="1547" width="1.375" style="675" customWidth="1"/>
    <col min="1548" max="1548" width="6.375" style="675" customWidth="1"/>
    <col min="1549" max="1549" width="1.375" style="675" customWidth="1"/>
    <col min="1550" max="1550" width="3.125" style="675" customWidth="1"/>
    <col min="1551" max="1551" width="1.375" style="675" customWidth="1"/>
    <col min="1552" max="1552" width="6.375" style="675" customWidth="1"/>
    <col min="1553" max="1553" width="1.375" style="675" customWidth="1"/>
    <col min="1554" max="1554" width="3.375" style="675" customWidth="1"/>
    <col min="1555" max="1555" width="1.375" style="675" customWidth="1"/>
    <col min="1556" max="1556" width="6.625" style="675" customWidth="1"/>
    <col min="1557" max="1557" width="5.875" style="675" customWidth="1"/>
    <col min="1558" max="1558" width="1.375" style="675" customWidth="1"/>
    <col min="1559" max="1559" width="3.125" style="675" customWidth="1"/>
    <col min="1560" max="1560" width="1.375" style="675" customWidth="1"/>
    <col min="1561" max="1561" width="6.375" style="675" customWidth="1"/>
    <col min="1562" max="1562" width="1.375" style="675" customWidth="1"/>
    <col min="1563" max="1563" width="3.125" style="675" customWidth="1"/>
    <col min="1564" max="1564" width="1.375" style="675" customWidth="1"/>
    <col min="1565" max="1565" width="6.375" style="675" customWidth="1"/>
    <col min="1566" max="1566" width="1.375" style="675" customWidth="1"/>
    <col min="1567" max="1567" width="3.125" style="675" customWidth="1"/>
    <col min="1568" max="1568" width="1.375" style="675" customWidth="1"/>
    <col min="1569" max="1793" width="9" style="675"/>
    <col min="1794" max="1794" width="4.5" style="675" customWidth="1"/>
    <col min="1795" max="1795" width="1.875" style="675" customWidth="1"/>
    <col min="1796" max="1797" width="7.125" style="675" customWidth="1"/>
    <col min="1798" max="1798" width="1.875" style="675" customWidth="1"/>
    <col min="1799" max="1799" width="6.625" style="675" customWidth="1"/>
    <col min="1800" max="1800" width="5.875" style="675" customWidth="1"/>
    <col min="1801" max="1801" width="1.375" style="675" customWidth="1"/>
    <col min="1802" max="1802" width="3.125" style="675" customWidth="1"/>
    <col min="1803" max="1803" width="1.375" style="675" customWidth="1"/>
    <col min="1804" max="1804" width="6.375" style="675" customWidth="1"/>
    <col min="1805" max="1805" width="1.375" style="675" customWidth="1"/>
    <col min="1806" max="1806" width="3.125" style="675" customWidth="1"/>
    <col min="1807" max="1807" width="1.375" style="675" customWidth="1"/>
    <col min="1808" max="1808" width="6.375" style="675" customWidth="1"/>
    <col min="1809" max="1809" width="1.375" style="675" customWidth="1"/>
    <col min="1810" max="1810" width="3.375" style="675" customWidth="1"/>
    <col min="1811" max="1811" width="1.375" style="675" customWidth="1"/>
    <col min="1812" max="1812" width="6.625" style="675" customWidth="1"/>
    <col min="1813" max="1813" width="5.875" style="675" customWidth="1"/>
    <col min="1814" max="1814" width="1.375" style="675" customWidth="1"/>
    <col min="1815" max="1815" width="3.125" style="675" customWidth="1"/>
    <col min="1816" max="1816" width="1.375" style="675" customWidth="1"/>
    <col min="1817" max="1817" width="6.375" style="675" customWidth="1"/>
    <col min="1818" max="1818" width="1.375" style="675" customWidth="1"/>
    <col min="1819" max="1819" width="3.125" style="675" customWidth="1"/>
    <col min="1820" max="1820" width="1.375" style="675" customWidth="1"/>
    <col min="1821" max="1821" width="6.375" style="675" customWidth="1"/>
    <col min="1822" max="1822" width="1.375" style="675" customWidth="1"/>
    <col min="1823" max="1823" width="3.125" style="675" customWidth="1"/>
    <col min="1824" max="1824" width="1.375" style="675" customWidth="1"/>
    <col min="1825" max="2049" width="9" style="675"/>
    <col min="2050" max="2050" width="4.5" style="675" customWidth="1"/>
    <col min="2051" max="2051" width="1.875" style="675" customWidth="1"/>
    <col min="2052" max="2053" width="7.125" style="675" customWidth="1"/>
    <col min="2054" max="2054" width="1.875" style="675" customWidth="1"/>
    <col min="2055" max="2055" width="6.625" style="675" customWidth="1"/>
    <col min="2056" max="2056" width="5.875" style="675" customWidth="1"/>
    <col min="2057" max="2057" width="1.375" style="675" customWidth="1"/>
    <col min="2058" max="2058" width="3.125" style="675" customWidth="1"/>
    <col min="2059" max="2059" width="1.375" style="675" customWidth="1"/>
    <col min="2060" max="2060" width="6.375" style="675" customWidth="1"/>
    <col min="2061" max="2061" width="1.375" style="675" customWidth="1"/>
    <col min="2062" max="2062" width="3.125" style="675" customWidth="1"/>
    <col min="2063" max="2063" width="1.375" style="675" customWidth="1"/>
    <col min="2064" max="2064" width="6.375" style="675" customWidth="1"/>
    <col min="2065" max="2065" width="1.375" style="675" customWidth="1"/>
    <col min="2066" max="2066" width="3.375" style="675" customWidth="1"/>
    <col min="2067" max="2067" width="1.375" style="675" customWidth="1"/>
    <col min="2068" max="2068" width="6.625" style="675" customWidth="1"/>
    <col min="2069" max="2069" width="5.875" style="675" customWidth="1"/>
    <col min="2070" max="2070" width="1.375" style="675" customWidth="1"/>
    <col min="2071" max="2071" width="3.125" style="675" customWidth="1"/>
    <col min="2072" max="2072" width="1.375" style="675" customWidth="1"/>
    <col min="2073" max="2073" width="6.375" style="675" customWidth="1"/>
    <col min="2074" max="2074" width="1.375" style="675" customWidth="1"/>
    <col min="2075" max="2075" width="3.125" style="675" customWidth="1"/>
    <col min="2076" max="2076" width="1.375" style="675" customWidth="1"/>
    <col min="2077" max="2077" width="6.375" style="675" customWidth="1"/>
    <col min="2078" max="2078" width="1.375" style="675" customWidth="1"/>
    <col min="2079" max="2079" width="3.125" style="675" customWidth="1"/>
    <col min="2080" max="2080" width="1.375" style="675" customWidth="1"/>
    <col min="2081" max="2305" width="9" style="675"/>
    <col min="2306" max="2306" width="4.5" style="675" customWidth="1"/>
    <col min="2307" max="2307" width="1.875" style="675" customWidth="1"/>
    <col min="2308" max="2309" width="7.125" style="675" customWidth="1"/>
    <col min="2310" max="2310" width="1.875" style="675" customWidth="1"/>
    <col min="2311" max="2311" width="6.625" style="675" customWidth="1"/>
    <col min="2312" max="2312" width="5.875" style="675" customWidth="1"/>
    <col min="2313" max="2313" width="1.375" style="675" customWidth="1"/>
    <col min="2314" max="2314" width="3.125" style="675" customWidth="1"/>
    <col min="2315" max="2315" width="1.375" style="675" customWidth="1"/>
    <col min="2316" max="2316" width="6.375" style="675" customWidth="1"/>
    <col min="2317" max="2317" width="1.375" style="675" customWidth="1"/>
    <col min="2318" max="2318" width="3.125" style="675" customWidth="1"/>
    <col min="2319" max="2319" width="1.375" style="675" customWidth="1"/>
    <col min="2320" max="2320" width="6.375" style="675" customWidth="1"/>
    <col min="2321" max="2321" width="1.375" style="675" customWidth="1"/>
    <col min="2322" max="2322" width="3.375" style="675" customWidth="1"/>
    <col min="2323" max="2323" width="1.375" style="675" customWidth="1"/>
    <col min="2324" max="2324" width="6.625" style="675" customWidth="1"/>
    <col min="2325" max="2325" width="5.875" style="675" customWidth="1"/>
    <col min="2326" max="2326" width="1.375" style="675" customWidth="1"/>
    <col min="2327" max="2327" width="3.125" style="675" customWidth="1"/>
    <col min="2328" max="2328" width="1.375" style="675" customWidth="1"/>
    <col min="2329" max="2329" width="6.375" style="675" customWidth="1"/>
    <col min="2330" max="2330" width="1.375" style="675" customWidth="1"/>
    <col min="2331" max="2331" width="3.125" style="675" customWidth="1"/>
    <col min="2332" max="2332" width="1.375" style="675" customWidth="1"/>
    <col min="2333" max="2333" width="6.375" style="675" customWidth="1"/>
    <col min="2334" max="2334" width="1.375" style="675" customWidth="1"/>
    <col min="2335" max="2335" width="3.125" style="675" customWidth="1"/>
    <col min="2336" max="2336" width="1.375" style="675" customWidth="1"/>
    <col min="2337" max="2561" width="9" style="675"/>
    <col min="2562" max="2562" width="4.5" style="675" customWidth="1"/>
    <col min="2563" max="2563" width="1.875" style="675" customWidth="1"/>
    <col min="2564" max="2565" width="7.125" style="675" customWidth="1"/>
    <col min="2566" max="2566" width="1.875" style="675" customWidth="1"/>
    <col min="2567" max="2567" width="6.625" style="675" customWidth="1"/>
    <col min="2568" max="2568" width="5.875" style="675" customWidth="1"/>
    <col min="2569" max="2569" width="1.375" style="675" customWidth="1"/>
    <col min="2570" max="2570" width="3.125" style="675" customWidth="1"/>
    <col min="2571" max="2571" width="1.375" style="675" customWidth="1"/>
    <col min="2572" max="2572" width="6.375" style="675" customWidth="1"/>
    <col min="2573" max="2573" width="1.375" style="675" customWidth="1"/>
    <col min="2574" max="2574" width="3.125" style="675" customWidth="1"/>
    <col min="2575" max="2575" width="1.375" style="675" customWidth="1"/>
    <col min="2576" max="2576" width="6.375" style="675" customWidth="1"/>
    <col min="2577" max="2577" width="1.375" style="675" customWidth="1"/>
    <col min="2578" max="2578" width="3.375" style="675" customWidth="1"/>
    <col min="2579" max="2579" width="1.375" style="675" customWidth="1"/>
    <col min="2580" max="2580" width="6.625" style="675" customWidth="1"/>
    <col min="2581" max="2581" width="5.875" style="675" customWidth="1"/>
    <col min="2582" max="2582" width="1.375" style="675" customWidth="1"/>
    <col min="2583" max="2583" width="3.125" style="675" customWidth="1"/>
    <col min="2584" max="2584" width="1.375" style="675" customWidth="1"/>
    <col min="2585" max="2585" width="6.375" style="675" customWidth="1"/>
    <col min="2586" max="2586" width="1.375" style="675" customWidth="1"/>
    <col min="2587" max="2587" width="3.125" style="675" customWidth="1"/>
    <col min="2588" max="2588" width="1.375" style="675" customWidth="1"/>
    <col min="2589" max="2589" width="6.375" style="675" customWidth="1"/>
    <col min="2590" max="2590" width="1.375" style="675" customWidth="1"/>
    <col min="2591" max="2591" width="3.125" style="675" customWidth="1"/>
    <col min="2592" max="2592" width="1.375" style="675" customWidth="1"/>
    <col min="2593" max="2817" width="9" style="675"/>
    <col min="2818" max="2818" width="4.5" style="675" customWidth="1"/>
    <col min="2819" max="2819" width="1.875" style="675" customWidth="1"/>
    <col min="2820" max="2821" width="7.125" style="675" customWidth="1"/>
    <col min="2822" max="2822" width="1.875" style="675" customWidth="1"/>
    <col min="2823" max="2823" width="6.625" style="675" customWidth="1"/>
    <col min="2824" max="2824" width="5.875" style="675" customWidth="1"/>
    <col min="2825" max="2825" width="1.375" style="675" customWidth="1"/>
    <col min="2826" max="2826" width="3.125" style="675" customWidth="1"/>
    <col min="2827" max="2827" width="1.375" style="675" customWidth="1"/>
    <col min="2828" max="2828" width="6.375" style="675" customWidth="1"/>
    <col min="2829" max="2829" width="1.375" style="675" customWidth="1"/>
    <col min="2830" max="2830" width="3.125" style="675" customWidth="1"/>
    <col min="2831" max="2831" width="1.375" style="675" customWidth="1"/>
    <col min="2832" max="2832" width="6.375" style="675" customWidth="1"/>
    <col min="2833" max="2833" width="1.375" style="675" customWidth="1"/>
    <col min="2834" max="2834" width="3.375" style="675" customWidth="1"/>
    <col min="2835" max="2835" width="1.375" style="675" customWidth="1"/>
    <col min="2836" max="2836" width="6.625" style="675" customWidth="1"/>
    <col min="2837" max="2837" width="5.875" style="675" customWidth="1"/>
    <col min="2838" max="2838" width="1.375" style="675" customWidth="1"/>
    <col min="2839" max="2839" width="3.125" style="675" customWidth="1"/>
    <col min="2840" max="2840" width="1.375" style="675" customWidth="1"/>
    <col min="2841" max="2841" width="6.375" style="675" customWidth="1"/>
    <col min="2842" max="2842" width="1.375" style="675" customWidth="1"/>
    <col min="2843" max="2843" width="3.125" style="675" customWidth="1"/>
    <col min="2844" max="2844" width="1.375" style="675" customWidth="1"/>
    <col min="2845" max="2845" width="6.375" style="675" customWidth="1"/>
    <col min="2846" max="2846" width="1.375" style="675" customWidth="1"/>
    <col min="2847" max="2847" width="3.125" style="675" customWidth="1"/>
    <col min="2848" max="2848" width="1.375" style="675" customWidth="1"/>
    <col min="2849" max="3073" width="9" style="675"/>
    <col min="3074" max="3074" width="4.5" style="675" customWidth="1"/>
    <col min="3075" max="3075" width="1.875" style="675" customWidth="1"/>
    <col min="3076" max="3077" width="7.125" style="675" customWidth="1"/>
    <col min="3078" max="3078" width="1.875" style="675" customWidth="1"/>
    <col min="3079" max="3079" width="6.625" style="675" customWidth="1"/>
    <col min="3080" max="3080" width="5.875" style="675" customWidth="1"/>
    <col min="3081" max="3081" width="1.375" style="675" customWidth="1"/>
    <col min="3082" max="3082" width="3.125" style="675" customWidth="1"/>
    <col min="3083" max="3083" width="1.375" style="675" customWidth="1"/>
    <col min="3084" max="3084" width="6.375" style="675" customWidth="1"/>
    <col min="3085" max="3085" width="1.375" style="675" customWidth="1"/>
    <col min="3086" max="3086" width="3.125" style="675" customWidth="1"/>
    <col min="3087" max="3087" width="1.375" style="675" customWidth="1"/>
    <col min="3088" max="3088" width="6.375" style="675" customWidth="1"/>
    <col min="3089" max="3089" width="1.375" style="675" customWidth="1"/>
    <col min="3090" max="3090" width="3.375" style="675" customWidth="1"/>
    <col min="3091" max="3091" width="1.375" style="675" customWidth="1"/>
    <col min="3092" max="3092" width="6.625" style="675" customWidth="1"/>
    <col min="3093" max="3093" width="5.875" style="675" customWidth="1"/>
    <col min="3094" max="3094" width="1.375" style="675" customWidth="1"/>
    <col min="3095" max="3095" width="3.125" style="675" customWidth="1"/>
    <col min="3096" max="3096" width="1.375" style="675" customWidth="1"/>
    <col min="3097" max="3097" width="6.375" style="675" customWidth="1"/>
    <col min="3098" max="3098" width="1.375" style="675" customWidth="1"/>
    <col min="3099" max="3099" width="3.125" style="675" customWidth="1"/>
    <col min="3100" max="3100" width="1.375" style="675" customWidth="1"/>
    <col min="3101" max="3101" width="6.375" style="675" customWidth="1"/>
    <col min="3102" max="3102" width="1.375" style="675" customWidth="1"/>
    <col min="3103" max="3103" width="3.125" style="675" customWidth="1"/>
    <col min="3104" max="3104" width="1.375" style="675" customWidth="1"/>
    <col min="3105" max="3329" width="9" style="675"/>
    <col min="3330" max="3330" width="4.5" style="675" customWidth="1"/>
    <col min="3331" max="3331" width="1.875" style="675" customWidth="1"/>
    <col min="3332" max="3333" width="7.125" style="675" customWidth="1"/>
    <col min="3334" max="3334" width="1.875" style="675" customWidth="1"/>
    <col min="3335" max="3335" width="6.625" style="675" customWidth="1"/>
    <col min="3336" max="3336" width="5.875" style="675" customWidth="1"/>
    <col min="3337" max="3337" width="1.375" style="675" customWidth="1"/>
    <col min="3338" max="3338" width="3.125" style="675" customWidth="1"/>
    <col min="3339" max="3339" width="1.375" style="675" customWidth="1"/>
    <col min="3340" max="3340" width="6.375" style="675" customWidth="1"/>
    <col min="3341" max="3341" width="1.375" style="675" customWidth="1"/>
    <col min="3342" max="3342" width="3.125" style="675" customWidth="1"/>
    <col min="3343" max="3343" width="1.375" style="675" customWidth="1"/>
    <col min="3344" max="3344" width="6.375" style="675" customWidth="1"/>
    <col min="3345" max="3345" width="1.375" style="675" customWidth="1"/>
    <col min="3346" max="3346" width="3.375" style="675" customWidth="1"/>
    <col min="3347" max="3347" width="1.375" style="675" customWidth="1"/>
    <col min="3348" max="3348" width="6.625" style="675" customWidth="1"/>
    <col min="3349" max="3349" width="5.875" style="675" customWidth="1"/>
    <col min="3350" max="3350" width="1.375" style="675" customWidth="1"/>
    <col min="3351" max="3351" width="3.125" style="675" customWidth="1"/>
    <col min="3352" max="3352" width="1.375" style="675" customWidth="1"/>
    <col min="3353" max="3353" width="6.375" style="675" customWidth="1"/>
    <col min="3354" max="3354" width="1.375" style="675" customWidth="1"/>
    <col min="3355" max="3355" width="3.125" style="675" customWidth="1"/>
    <col min="3356" max="3356" width="1.375" style="675" customWidth="1"/>
    <col min="3357" max="3357" width="6.375" style="675" customWidth="1"/>
    <col min="3358" max="3358" width="1.375" style="675" customWidth="1"/>
    <col min="3359" max="3359" width="3.125" style="675" customWidth="1"/>
    <col min="3360" max="3360" width="1.375" style="675" customWidth="1"/>
    <col min="3361" max="3585" width="9" style="675"/>
    <col min="3586" max="3586" width="4.5" style="675" customWidth="1"/>
    <col min="3587" max="3587" width="1.875" style="675" customWidth="1"/>
    <col min="3588" max="3589" width="7.125" style="675" customWidth="1"/>
    <col min="3590" max="3590" width="1.875" style="675" customWidth="1"/>
    <col min="3591" max="3591" width="6.625" style="675" customWidth="1"/>
    <col min="3592" max="3592" width="5.875" style="675" customWidth="1"/>
    <col min="3593" max="3593" width="1.375" style="675" customWidth="1"/>
    <col min="3594" max="3594" width="3.125" style="675" customWidth="1"/>
    <col min="3595" max="3595" width="1.375" style="675" customWidth="1"/>
    <col min="3596" max="3596" width="6.375" style="675" customWidth="1"/>
    <col min="3597" max="3597" width="1.375" style="675" customWidth="1"/>
    <col min="3598" max="3598" width="3.125" style="675" customWidth="1"/>
    <col min="3599" max="3599" width="1.375" style="675" customWidth="1"/>
    <col min="3600" max="3600" width="6.375" style="675" customWidth="1"/>
    <col min="3601" max="3601" width="1.375" style="675" customWidth="1"/>
    <col min="3602" max="3602" width="3.375" style="675" customWidth="1"/>
    <col min="3603" max="3603" width="1.375" style="675" customWidth="1"/>
    <col min="3604" max="3604" width="6.625" style="675" customWidth="1"/>
    <col min="3605" max="3605" width="5.875" style="675" customWidth="1"/>
    <col min="3606" max="3606" width="1.375" style="675" customWidth="1"/>
    <col min="3607" max="3607" width="3.125" style="675" customWidth="1"/>
    <col min="3608" max="3608" width="1.375" style="675" customWidth="1"/>
    <col min="3609" max="3609" width="6.375" style="675" customWidth="1"/>
    <col min="3610" max="3610" width="1.375" style="675" customWidth="1"/>
    <col min="3611" max="3611" width="3.125" style="675" customWidth="1"/>
    <col min="3612" max="3612" width="1.375" style="675" customWidth="1"/>
    <col min="3613" max="3613" width="6.375" style="675" customWidth="1"/>
    <col min="3614" max="3614" width="1.375" style="675" customWidth="1"/>
    <col min="3615" max="3615" width="3.125" style="675" customWidth="1"/>
    <col min="3616" max="3616" width="1.375" style="675" customWidth="1"/>
    <col min="3617" max="3841" width="9" style="675"/>
    <col min="3842" max="3842" width="4.5" style="675" customWidth="1"/>
    <col min="3843" max="3843" width="1.875" style="675" customWidth="1"/>
    <col min="3844" max="3845" width="7.125" style="675" customWidth="1"/>
    <col min="3846" max="3846" width="1.875" style="675" customWidth="1"/>
    <col min="3847" max="3847" width="6.625" style="675" customWidth="1"/>
    <col min="3848" max="3848" width="5.875" style="675" customWidth="1"/>
    <col min="3849" max="3849" width="1.375" style="675" customWidth="1"/>
    <col min="3850" max="3850" width="3.125" style="675" customWidth="1"/>
    <col min="3851" max="3851" width="1.375" style="675" customWidth="1"/>
    <col min="3852" max="3852" width="6.375" style="675" customWidth="1"/>
    <col min="3853" max="3853" width="1.375" style="675" customWidth="1"/>
    <col min="3854" max="3854" width="3.125" style="675" customWidth="1"/>
    <col min="3855" max="3855" width="1.375" style="675" customWidth="1"/>
    <col min="3856" max="3856" width="6.375" style="675" customWidth="1"/>
    <col min="3857" max="3857" width="1.375" style="675" customWidth="1"/>
    <col min="3858" max="3858" width="3.375" style="675" customWidth="1"/>
    <col min="3859" max="3859" width="1.375" style="675" customWidth="1"/>
    <col min="3860" max="3860" width="6.625" style="675" customWidth="1"/>
    <col min="3861" max="3861" width="5.875" style="675" customWidth="1"/>
    <col min="3862" max="3862" width="1.375" style="675" customWidth="1"/>
    <col min="3863" max="3863" width="3.125" style="675" customWidth="1"/>
    <col min="3864" max="3864" width="1.375" style="675" customWidth="1"/>
    <col min="3865" max="3865" width="6.375" style="675" customWidth="1"/>
    <col min="3866" max="3866" width="1.375" style="675" customWidth="1"/>
    <col min="3867" max="3867" width="3.125" style="675" customWidth="1"/>
    <col min="3868" max="3868" width="1.375" style="675" customWidth="1"/>
    <col min="3869" max="3869" width="6.375" style="675" customWidth="1"/>
    <col min="3870" max="3870" width="1.375" style="675" customWidth="1"/>
    <col min="3871" max="3871" width="3.125" style="675" customWidth="1"/>
    <col min="3872" max="3872" width="1.375" style="675" customWidth="1"/>
    <col min="3873" max="4097" width="9" style="675"/>
    <col min="4098" max="4098" width="4.5" style="675" customWidth="1"/>
    <col min="4099" max="4099" width="1.875" style="675" customWidth="1"/>
    <col min="4100" max="4101" width="7.125" style="675" customWidth="1"/>
    <col min="4102" max="4102" width="1.875" style="675" customWidth="1"/>
    <col min="4103" max="4103" width="6.625" style="675" customWidth="1"/>
    <col min="4104" max="4104" width="5.875" style="675" customWidth="1"/>
    <col min="4105" max="4105" width="1.375" style="675" customWidth="1"/>
    <col min="4106" max="4106" width="3.125" style="675" customWidth="1"/>
    <col min="4107" max="4107" width="1.375" style="675" customWidth="1"/>
    <col min="4108" max="4108" width="6.375" style="675" customWidth="1"/>
    <col min="4109" max="4109" width="1.375" style="675" customWidth="1"/>
    <col min="4110" max="4110" width="3.125" style="675" customWidth="1"/>
    <col min="4111" max="4111" width="1.375" style="675" customWidth="1"/>
    <col min="4112" max="4112" width="6.375" style="675" customWidth="1"/>
    <col min="4113" max="4113" width="1.375" style="675" customWidth="1"/>
    <col min="4114" max="4114" width="3.375" style="675" customWidth="1"/>
    <col min="4115" max="4115" width="1.375" style="675" customWidth="1"/>
    <col min="4116" max="4116" width="6.625" style="675" customWidth="1"/>
    <col min="4117" max="4117" width="5.875" style="675" customWidth="1"/>
    <col min="4118" max="4118" width="1.375" style="675" customWidth="1"/>
    <col min="4119" max="4119" width="3.125" style="675" customWidth="1"/>
    <col min="4120" max="4120" width="1.375" style="675" customWidth="1"/>
    <col min="4121" max="4121" width="6.375" style="675" customWidth="1"/>
    <col min="4122" max="4122" width="1.375" style="675" customWidth="1"/>
    <col min="4123" max="4123" width="3.125" style="675" customWidth="1"/>
    <col min="4124" max="4124" width="1.375" style="675" customWidth="1"/>
    <col min="4125" max="4125" width="6.375" style="675" customWidth="1"/>
    <col min="4126" max="4126" width="1.375" style="675" customWidth="1"/>
    <col min="4127" max="4127" width="3.125" style="675" customWidth="1"/>
    <col min="4128" max="4128" width="1.375" style="675" customWidth="1"/>
    <col min="4129" max="4353" width="9" style="675"/>
    <col min="4354" max="4354" width="4.5" style="675" customWidth="1"/>
    <col min="4355" max="4355" width="1.875" style="675" customWidth="1"/>
    <col min="4356" max="4357" width="7.125" style="675" customWidth="1"/>
    <col min="4358" max="4358" width="1.875" style="675" customWidth="1"/>
    <col min="4359" max="4359" width="6.625" style="675" customWidth="1"/>
    <col min="4360" max="4360" width="5.875" style="675" customWidth="1"/>
    <col min="4361" max="4361" width="1.375" style="675" customWidth="1"/>
    <col min="4362" max="4362" width="3.125" style="675" customWidth="1"/>
    <col min="4363" max="4363" width="1.375" style="675" customWidth="1"/>
    <col min="4364" max="4364" width="6.375" style="675" customWidth="1"/>
    <col min="4365" max="4365" width="1.375" style="675" customWidth="1"/>
    <col min="4366" max="4366" width="3.125" style="675" customWidth="1"/>
    <col min="4367" max="4367" width="1.375" style="675" customWidth="1"/>
    <col min="4368" max="4368" width="6.375" style="675" customWidth="1"/>
    <col min="4369" max="4369" width="1.375" style="675" customWidth="1"/>
    <col min="4370" max="4370" width="3.375" style="675" customWidth="1"/>
    <col min="4371" max="4371" width="1.375" style="675" customWidth="1"/>
    <col min="4372" max="4372" width="6.625" style="675" customWidth="1"/>
    <col min="4373" max="4373" width="5.875" style="675" customWidth="1"/>
    <col min="4374" max="4374" width="1.375" style="675" customWidth="1"/>
    <col min="4375" max="4375" width="3.125" style="675" customWidth="1"/>
    <col min="4376" max="4376" width="1.375" style="675" customWidth="1"/>
    <col min="4377" max="4377" width="6.375" style="675" customWidth="1"/>
    <col min="4378" max="4378" width="1.375" style="675" customWidth="1"/>
    <col min="4379" max="4379" width="3.125" style="675" customWidth="1"/>
    <col min="4380" max="4380" width="1.375" style="675" customWidth="1"/>
    <col min="4381" max="4381" width="6.375" style="675" customWidth="1"/>
    <col min="4382" max="4382" width="1.375" style="675" customWidth="1"/>
    <col min="4383" max="4383" width="3.125" style="675" customWidth="1"/>
    <col min="4384" max="4384" width="1.375" style="675" customWidth="1"/>
    <col min="4385" max="4609" width="9" style="675"/>
    <col min="4610" max="4610" width="4.5" style="675" customWidth="1"/>
    <col min="4611" max="4611" width="1.875" style="675" customWidth="1"/>
    <col min="4612" max="4613" width="7.125" style="675" customWidth="1"/>
    <col min="4614" max="4614" width="1.875" style="675" customWidth="1"/>
    <col min="4615" max="4615" width="6.625" style="675" customWidth="1"/>
    <col min="4616" max="4616" width="5.875" style="675" customWidth="1"/>
    <col min="4617" max="4617" width="1.375" style="675" customWidth="1"/>
    <col min="4618" max="4618" width="3.125" style="675" customWidth="1"/>
    <col min="4619" max="4619" width="1.375" style="675" customWidth="1"/>
    <col min="4620" max="4620" width="6.375" style="675" customWidth="1"/>
    <col min="4621" max="4621" width="1.375" style="675" customWidth="1"/>
    <col min="4622" max="4622" width="3.125" style="675" customWidth="1"/>
    <col min="4623" max="4623" width="1.375" style="675" customWidth="1"/>
    <col min="4624" max="4624" width="6.375" style="675" customWidth="1"/>
    <col min="4625" max="4625" width="1.375" style="675" customWidth="1"/>
    <col min="4626" max="4626" width="3.375" style="675" customWidth="1"/>
    <col min="4627" max="4627" width="1.375" style="675" customWidth="1"/>
    <col min="4628" max="4628" width="6.625" style="675" customWidth="1"/>
    <col min="4629" max="4629" width="5.875" style="675" customWidth="1"/>
    <col min="4630" max="4630" width="1.375" style="675" customWidth="1"/>
    <col min="4631" max="4631" width="3.125" style="675" customWidth="1"/>
    <col min="4632" max="4632" width="1.375" style="675" customWidth="1"/>
    <col min="4633" max="4633" width="6.375" style="675" customWidth="1"/>
    <col min="4634" max="4634" width="1.375" style="675" customWidth="1"/>
    <col min="4635" max="4635" width="3.125" style="675" customWidth="1"/>
    <col min="4636" max="4636" width="1.375" style="675" customWidth="1"/>
    <col min="4637" max="4637" width="6.375" style="675" customWidth="1"/>
    <col min="4638" max="4638" width="1.375" style="675" customWidth="1"/>
    <col min="4639" max="4639" width="3.125" style="675" customWidth="1"/>
    <col min="4640" max="4640" width="1.375" style="675" customWidth="1"/>
    <col min="4641" max="4865" width="9" style="675"/>
    <col min="4866" max="4866" width="4.5" style="675" customWidth="1"/>
    <col min="4867" max="4867" width="1.875" style="675" customWidth="1"/>
    <col min="4868" max="4869" width="7.125" style="675" customWidth="1"/>
    <col min="4870" max="4870" width="1.875" style="675" customWidth="1"/>
    <col min="4871" max="4871" width="6.625" style="675" customWidth="1"/>
    <col min="4872" max="4872" width="5.875" style="675" customWidth="1"/>
    <col min="4873" max="4873" width="1.375" style="675" customWidth="1"/>
    <col min="4874" max="4874" width="3.125" style="675" customWidth="1"/>
    <col min="4875" max="4875" width="1.375" style="675" customWidth="1"/>
    <col min="4876" max="4876" width="6.375" style="675" customWidth="1"/>
    <col min="4877" max="4877" width="1.375" style="675" customWidth="1"/>
    <col min="4878" max="4878" width="3.125" style="675" customWidth="1"/>
    <col min="4879" max="4879" width="1.375" style="675" customWidth="1"/>
    <col min="4880" max="4880" width="6.375" style="675" customWidth="1"/>
    <col min="4881" max="4881" width="1.375" style="675" customWidth="1"/>
    <col min="4882" max="4882" width="3.375" style="675" customWidth="1"/>
    <col min="4883" max="4883" width="1.375" style="675" customWidth="1"/>
    <col min="4884" max="4884" width="6.625" style="675" customWidth="1"/>
    <col min="4885" max="4885" width="5.875" style="675" customWidth="1"/>
    <col min="4886" max="4886" width="1.375" style="675" customWidth="1"/>
    <col min="4887" max="4887" width="3.125" style="675" customWidth="1"/>
    <col min="4888" max="4888" width="1.375" style="675" customWidth="1"/>
    <col min="4889" max="4889" width="6.375" style="675" customWidth="1"/>
    <col min="4890" max="4890" width="1.375" style="675" customWidth="1"/>
    <col min="4891" max="4891" width="3.125" style="675" customWidth="1"/>
    <col min="4892" max="4892" width="1.375" style="675" customWidth="1"/>
    <col min="4893" max="4893" width="6.375" style="675" customWidth="1"/>
    <col min="4894" max="4894" width="1.375" style="675" customWidth="1"/>
    <col min="4895" max="4895" width="3.125" style="675" customWidth="1"/>
    <col min="4896" max="4896" width="1.375" style="675" customWidth="1"/>
    <col min="4897" max="5121" width="9" style="675"/>
    <col min="5122" max="5122" width="4.5" style="675" customWidth="1"/>
    <col min="5123" max="5123" width="1.875" style="675" customWidth="1"/>
    <col min="5124" max="5125" width="7.125" style="675" customWidth="1"/>
    <col min="5126" max="5126" width="1.875" style="675" customWidth="1"/>
    <col min="5127" max="5127" width="6.625" style="675" customWidth="1"/>
    <col min="5128" max="5128" width="5.875" style="675" customWidth="1"/>
    <col min="5129" max="5129" width="1.375" style="675" customWidth="1"/>
    <col min="5130" max="5130" width="3.125" style="675" customWidth="1"/>
    <col min="5131" max="5131" width="1.375" style="675" customWidth="1"/>
    <col min="5132" max="5132" width="6.375" style="675" customWidth="1"/>
    <col min="5133" max="5133" width="1.375" style="675" customWidth="1"/>
    <col min="5134" max="5134" width="3.125" style="675" customWidth="1"/>
    <col min="5135" max="5135" width="1.375" style="675" customWidth="1"/>
    <col min="5136" max="5136" width="6.375" style="675" customWidth="1"/>
    <col min="5137" max="5137" width="1.375" style="675" customWidth="1"/>
    <col min="5138" max="5138" width="3.375" style="675" customWidth="1"/>
    <col min="5139" max="5139" width="1.375" style="675" customWidth="1"/>
    <col min="5140" max="5140" width="6.625" style="675" customWidth="1"/>
    <col min="5141" max="5141" width="5.875" style="675" customWidth="1"/>
    <col min="5142" max="5142" width="1.375" style="675" customWidth="1"/>
    <col min="5143" max="5143" width="3.125" style="675" customWidth="1"/>
    <col min="5144" max="5144" width="1.375" style="675" customWidth="1"/>
    <col min="5145" max="5145" width="6.375" style="675" customWidth="1"/>
    <col min="5146" max="5146" width="1.375" style="675" customWidth="1"/>
    <col min="5147" max="5147" width="3.125" style="675" customWidth="1"/>
    <col min="5148" max="5148" width="1.375" style="675" customWidth="1"/>
    <col min="5149" max="5149" width="6.375" style="675" customWidth="1"/>
    <col min="5150" max="5150" width="1.375" style="675" customWidth="1"/>
    <col min="5151" max="5151" width="3.125" style="675" customWidth="1"/>
    <col min="5152" max="5152" width="1.375" style="675" customWidth="1"/>
    <col min="5153" max="5377" width="9" style="675"/>
    <col min="5378" max="5378" width="4.5" style="675" customWidth="1"/>
    <col min="5379" max="5379" width="1.875" style="675" customWidth="1"/>
    <col min="5380" max="5381" width="7.125" style="675" customWidth="1"/>
    <col min="5382" max="5382" width="1.875" style="675" customWidth="1"/>
    <col min="5383" max="5383" width="6.625" style="675" customWidth="1"/>
    <col min="5384" max="5384" width="5.875" style="675" customWidth="1"/>
    <col min="5385" max="5385" width="1.375" style="675" customWidth="1"/>
    <col min="5386" max="5386" width="3.125" style="675" customWidth="1"/>
    <col min="5387" max="5387" width="1.375" style="675" customWidth="1"/>
    <col min="5388" max="5388" width="6.375" style="675" customWidth="1"/>
    <col min="5389" max="5389" width="1.375" style="675" customWidth="1"/>
    <col min="5390" max="5390" width="3.125" style="675" customWidth="1"/>
    <col min="5391" max="5391" width="1.375" style="675" customWidth="1"/>
    <col min="5392" max="5392" width="6.375" style="675" customWidth="1"/>
    <col min="5393" max="5393" width="1.375" style="675" customWidth="1"/>
    <col min="5394" max="5394" width="3.375" style="675" customWidth="1"/>
    <col min="5395" max="5395" width="1.375" style="675" customWidth="1"/>
    <col min="5396" max="5396" width="6.625" style="675" customWidth="1"/>
    <col min="5397" max="5397" width="5.875" style="675" customWidth="1"/>
    <col min="5398" max="5398" width="1.375" style="675" customWidth="1"/>
    <col min="5399" max="5399" width="3.125" style="675" customWidth="1"/>
    <col min="5400" max="5400" width="1.375" style="675" customWidth="1"/>
    <col min="5401" max="5401" width="6.375" style="675" customWidth="1"/>
    <col min="5402" max="5402" width="1.375" style="675" customWidth="1"/>
    <col min="5403" max="5403" width="3.125" style="675" customWidth="1"/>
    <col min="5404" max="5404" width="1.375" style="675" customWidth="1"/>
    <col min="5405" max="5405" width="6.375" style="675" customWidth="1"/>
    <col min="5406" max="5406" width="1.375" style="675" customWidth="1"/>
    <col min="5407" max="5407" width="3.125" style="675" customWidth="1"/>
    <col min="5408" max="5408" width="1.375" style="675" customWidth="1"/>
    <col min="5409" max="5633" width="9" style="675"/>
    <col min="5634" max="5634" width="4.5" style="675" customWidth="1"/>
    <col min="5635" max="5635" width="1.875" style="675" customWidth="1"/>
    <col min="5636" max="5637" width="7.125" style="675" customWidth="1"/>
    <col min="5638" max="5638" width="1.875" style="675" customWidth="1"/>
    <col min="5639" max="5639" width="6.625" style="675" customWidth="1"/>
    <col min="5640" max="5640" width="5.875" style="675" customWidth="1"/>
    <col min="5641" max="5641" width="1.375" style="675" customWidth="1"/>
    <col min="5642" max="5642" width="3.125" style="675" customWidth="1"/>
    <col min="5643" max="5643" width="1.375" style="675" customWidth="1"/>
    <col min="5644" max="5644" width="6.375" style="675" customWidth="1"/>
    <col min="5645" max="5645" width="1.375" style="675" customWidth="1"/>
    <col min="5646" max="5646" width="3.125" style="675" customWidth="1"/>
    <col min="5647" max="5647" width="1.375" style="675" customWidth="1"/>
    <col min="5648" max="5648" width="6.375" style="675" customWidth="1"/>
    <col min="5649" max="5649" width="1.375" style="675" customWidth="1"/>
    <col min="5650" max="5650" width="3.375" style="675" customWidth="1"/>
    <col min="5651" max="5651" width="1.375" style="675" customWidth="1"/>
    <col min="5652" max="5652" width="6.625" style="675" customWidth="1"/>
    <col min="5653" max="5653" width="5.875" style="675" customWidth="1"/>
    <col min="5654" max="5654" width="1.375" style="675" customWidth="1"/>
    <col min="5655" max="5655" width="3.125" style="675" customWidth="1"/>
    <col min="5656" max="5656" width="1.375" style="675" customWidth="1"/>
    <col min="5657" max="5657" width="6.375" style="675" customWidth="1"/>
    <col min="5658" max="5658" width="1.375" style="675" customWidth="1"/>
    <col min="5659" max="5659" width="3.125" style="675" customWidth="1"/>
    <col min="5660" max="5660" width="1.375" style="675" customWidth="1"/>
    <col min="5661" max="5661" width="6.375" style="675" customWidth="1"/>
    <col min="5662" max="5662" width="1.375" style="675" customWidth="1"/>
    <col min="5663" max="5663" width="3.125" style="675" customWidth="1"/>
    <col min="5664" max="5664" width="1.375" style="675" customWidth="1"/>
    <col min="5665" max="5889" width="9" style="675"/>
    <col min="5890" max="5890" width="4.5" style="675" customWidth="1"/>
    <col min="5891" max="5891" width="1.875" style="675" customWidth="1"/>
    <col min="5892" max="5893" width="7.125" style="675" customWidth="1"/>
    <col min="5894" max="5894" width="1.875" style="675" customWidth="1"/>
    <col min="5895" max="5895" width="6.625" style="675" customWidth="1"/>
    <col min="5896" max="5896" width="5.875" style="675" customWidth="1"/>
    <col min="5897" max="5897" width="1.375" style="675" customWidth="1"/>
    <col min="5898" max="5898" width="3.125" style="675" customWidth="1"/>
    <col min="5899" max="5899" width="1.375" style="675" customWidth="1"/>
    <col min="5900" max="5900" width="6.375" style="675" customWidth="1"/>
    <col min="5901" max="5901" width="1.375" style="675" customWidth="1"/>
    <col min="5902" max="5902" width="3.125" style="675" customWidth="1"/>
    <col min="5903" max="5903" width="1.375" style="675" customWidth="1"/>
    <col min="5904" max="5904" width="6.375" style="675" customWidth="1"/>
    <col min="5905" max="5905" width="1.375" style="675" customWidth="1"/>
    <col min="5906" max="5906" width="3.375" style="675" customWidth="1"/>
    <col min="5907" max="5907" width="1.375" style="675" customWidth="1"/>
    <col min="5908" max="5908" width="6.625" style="675" customWidth="1"/>
    <col min="5909" max="5909" width="5.875" style="675" customWidth="1"/>
    <col min="5910" max="5910" width="1.375" style="675" customWidth="1"/>
    <col min="5911" max="5911" width="3.125" style="675" customWidth="1"/>
    <col min="5912" max="5912" width="1.375" style="675" customWidth="1"/>
    <col min="5913" max="5913" width="6.375" style="675" customWidth="1"/>
    <col min="5914" max="5914" width="1.375" style="675" customWidth="1"/>
    <col min="5915" max="5915" width="3.125" style="675" customWidth="1"/>
    <col min="5916" max="5916" width="1.375" style="675" customWidth="1"/>
    <col min="5917" max="5917" width="6.375" style="675" customWidth="1"/>
    <col min="5918" max="5918" width="1.375" style="675" customWidth="1"/>
    <col min="5919" max="5919" width="3.125" style="675" customWidth="1"/>
    <col min="5920" max="5920" width="1.375" style="675" customWidth="1"/>
    <col min="5921" max="6145" width="9" style="675"/>
    <col min="6146" max="6146" width="4.5" style="675" customWidth="1"/>
    <col min="6147" max="6147" width="1.875" style="675" customWidth="1"/>
    <col min="6148" max="6149" width="7.125" style="675" customWidth="1"/>
    <col min="6150" max="6150" width="1.875" style="675" customWidth="1"/>
    <col min="6151" max="6151" width="6.625" style="675" customWidth="1"/>
    <col min="6152" max="6152" width="5.875" style="675" customWidth="1"/>
    <col min="6153" max="6153" width="1.375" style="675" customWidth="1"/>
    <col min="6154" max="6154" width="3.125" style="675" customWidth="1"/>
    <col min="6155" max="6155" width="1.375" style="675" customWidth="1"/>
    <col min="6156" max="6156" width="6.375" style="675" customWidth="1"/>
    <col min="6157" max="6157" width="1.375" style="675" customWidth="1"/>
    <col min="6158" max="6158" width="3.125" style="675" customWidth="1"/>
    <col min="6159" max="6159" width="1.375" style="675" customWidth="1"/>
    <col min="6160" max="6160" width="6.375" style="675" customWidth="1"/>
    <col min="6161" max="6161" width="1.375" style="675" customWidth="1"/>
    <col min="6162" max="6162" width="3.375" style="675" customWidth="1"/>
    <col min="6163" max="6163" width="1.375" style="675" customWidth="1"/>
    <col min="6164" max="6164" width="6.625" style="675" customWidth="1"/>
    <col min="6165" max="6165" width="5.875" style="675" customWidth="1"/>
    <col min="6166" max="6166" width="1.375" style="675" customWidth="1"/>
    <col min="6167" max="6167" width="3.125" style="675" customWidth="1"/>
    <col min="6168" max="6168" width="1.375" style="675" customWidth="1"/>
    <col min="6169" max="6169" width="6.375" style="675" customWidth="1"/>
    <col min="6170" max="6170" width="1.375" style="675" customWidth="1"/>
    <col min="6171" max="6171" width="3.125" style="675" customWidth="1"/>
    <col min="6172" max="6172" width="1.375" style="675" customWidth="1"/>
    <col min="6173" max="6173" width="6.375" style="675" customWidth="1"/>
    <col min="6174" max="6174" width="1.375" style="675" customWidth="1"/>
    <col min="6175" max="6175" width="3.125" style="675" customWidth="1"/>
    <col min="6176" max="6176" width="1.375" style="675" customWidth="1"/>
    <col min="6177" max="6401" width="9" style="675"/>
    <col min="6402" max="6402" width="4.5" style="675" customWidth="1"/>
    <col min="6403" max="6403" width="1.875" style="675" customWidth="1"/>
    <col min="6404" max="6405" width="7.125" style="675" customWidth="1"/>
    <col min="6406" max="6406" width="1.875" style="675" customWidth="1"/>
    <col min="6407" max="6407" width="6.625" style="675" customWidth="1"/>
    <col min="6408" max="6408" width="5.875" style="675" customWidth="1"/>
    <col min="6409" max="6409" width="1.375" style="675" customWidth="1"/>
    <col min="6410" max="6410" width="3.125" style="675" customWidth="1"/>
    <col min="6411" max="6411" width="1.375" style="675" customWidth="1"/>
    <col min="6412" max="6412" width="6.375" style="675" customWidth="1"/>
    <col min="6413" max="6413" width="1.375" style="675" customWidth="1"/>
    <col min="6414" max="6414" width="3.125" style="675" customWidth="1"/>
    <col min="6415" max="6415" width="1.375" style="675" customWidth="1"/>
    <col min="6416" max="6416" width="6.375" style="675" customWidth="1"/>
    <col min="6417" max="6417" width="1.375" style="675" customWidth="1"/>
    <col min="6418" max="6418" width="3.375" style="675" customWidth="1"/>
    <col min="6419" max="6419" width="1.375" style="675" customWidth="1"/>
    <col min="6420" max="6420" width="6.625" style="675" customWidth="1"/>
    <col min="6421" max="6421" width="5.875" style="675" customWidth="1"/>
    <col min="6422" max="6422" width="1.375" style="675" customWidth="1"/>
    <col min="6423" max="6423" width="3.125" style="675" customWidth="1"/>
    <col min="6424" max="6424" width="1.375" style="675" customWidth="1"/>
    <col min="6425" max="6425" width="6.375" style="675" customWidth="1"/>
    <col min="6426" max="6426" width="1.375" style="675" customWidth="1"/>
    <col min="6427" max="6427" width="3.125" style="675" customWidth="1"/>
    <col min="6428" max="6428" width="1.375" style="675" customWidth="1"/>
    <col min="6429" max="6429" width="6.375" style="675" customWidth="1"/>
    <col min="6430" max="6430" width="1.375" style="675" customWidth="1"/>
    <col min="6431" max="6431" width="3.125" style="675" customWidth="1"/>
    <col min="6432" max="6432" width="1.375" style="675" customWidth="1"/>
    <col min="6433" max="6657" width="9" style="675"/>
    <col min="6658" max="6658" width="4.5" style="675" customWidth="1"/>
    <col min="6659" max="6659" width="1.875" style="675" customWidth="1"/>
    <col min="6660" max="6661" width="7.125" style="675" customWidth="1"/>
    <col min="6662" max="6662" width="1.875" style="675" customWidth="1"/>
    <col min="6663" max="6663" width="6.625" style="675" customWidth="1"/>
    <col min="6664" max="6664" width="5.875" style="675" customWidth="1"/>
    <col min="6665" max="6665" width="1.375" style="675" customWidth="1"/>
    <col min="6666" max="6666" width="3.125" style="675" customWidth="1"/>
    <col min="6667" max="6667" width="1.375" style="675" customWidth="1"/>
    <col min="6668" max="6668" width="6.375" style="675" customWidth="1"/>
    <col min="6669" max="6669" width="1.375" style="675" customWidth="1"/>
    <col min="6670" max="6670" width="3.125" style="675" customWidth="1"/>
    <col min="6671" max="6671" width="1.375" style="675" customWidth="1"/>
    <col min="6672" max="6672" width="6.375" style="675" customWidth="1"/>
    <col min="6673" max="6673" width="1.375" style="675" customWidth="1"/>
    <col min="6674" max="6674" width="3.375" style="675" customWidth="1"/>
    <col min="6675" max="6675" width="1.375" style="675" customWidth="1"/>
    <col min="6676" max="6676" width="6.625" style="675" customWidth="1"/>
    <col min="6677" max="6677" width="5.875" style="675" customWidth="1"/>
    <col min="6678" max="6678" width="1.375" style="675" customWidth="1"/>
    <col min="6679" max="6679" width="3.125" style="675" customWidth="1"/>
    <col min="6680" max="6680" width="1.375" style="675" customWidth="1"/>
    <col min="6681" max="6681" width="6.375" style="675" customWidth="1"/>
    <col min="6682" max="6682" width="1.375" style="675" customWidth="1"/>
    <col min="6683" max="6683" width="3.125" style="675" customWidth="1"/>
    <col min="6684" max="6684" width="1.375" style="675" customWidth="1"/>
    <col min="6685" max="6685" width="6.375" style="675" customWidth="1"/>
    <col min="6686" max="6686" width="1.375" style="675" customWidth="1"/>
    <col min="6687" max="6687" width="3.125" style="675" customWidth="1"/>
    <col min="6688" max="6688" width="1.375" style="675" customWidth="1"/>
    <col min="6689" max="6913" width="9" style="675"/>
    <col min="6914" max="6914" width="4.5" style="675" customWidth="1"/>
    <col min="6915" max="6915" width="1.875" style="675" customWidth="1"/>
    <col min="6916" max="6917" width="7.125" style="675" customWidth="1"/>
    <col min="6918" max="6918" width="1.875" style="675" customWidth="1"/>
    <col min="6919" max="6919" width="6.625" style="675" customWidth="1"/>
    <col min="6920" max="6920" width="5.875" style="675" customWidth="1"/>
    <col min="6921" max="6921" width="1.375" style="675" customWidth="1"/>
    <col min="6922" max="6922" width="3.125" style="675" customWidth="1"/>
    <col min="6923" max="6923" width="1.375" style="675" customWidth="1"/>
    <col min="6924" max="6924" width="6.375" style="675" customWidth="1"/>
    <col min="6925" max="6925" width="1.375" style="675" customWidth="1"/>
    <col min="6926" max="6926" width="3.125" style="675" customWidth="1"/>
    <col min="6927" max="6927" width="1.375" style="675" customWidth="1"/>
    <col min="6928" max="6928" width="6.375" style="675" customWidth="1"/>
    <col min="6929" max="6929" width="1.375" style="675" customWidth="1"/>
    <col min="6930" max="6930" width="3.375" style="675" customWidth="1"/>
    <col min="6931" max="6931" width="1.375" style="675" customWidth="1"/>
    <col min="6932" max="6932" width="6.625" style="675" customWidth="1"/>
    <col min="6933" max="6933" width="5.875" style="675" customWidth="1"/>
    <col min="6934" max="6934" width="1.375" style="675" customWidth="1"/>
    <col min="6935" max="6935" width="3.125" style="675" customWidth="1"/>
    <col min="6936" max="6936" width="1.375" style="675" customWidth="1"/>
    <col min="6937" max="6937" width="6.375" style="675" customWidth="1"/>
    <col min="6938" max="6938" width="1.375" style="675" customWidth="1"/>
    <col min="6939" max="6939" width="3.125" style="675" customWidth="1"/>
    <col min="6940" max="6940" width="1.375" style="675" customWidth="1"/>
    <col min="6941" max="6941" width="6.375" style="675" customWidth="1"/>
    <col min="6942" max="6942" width="1.375" style="675" customWidth="1"/>
    <col min="6943" max="6943" width="3.125" style="675" customWidth="1"/>
    <col min="6944" max="6944" width="1.375" style="675" customWidth="1"/>
    <col min="6945" max="7169" width="9" style="675"/>
    <col min="7170" max="7170" width="4.5" style="675" customWidth="1"/>
    <col min="7171" max="7171" width="1.875" style="675" customWidth="1"/>
    <col min="7172" max="7173" width="7.125" style="675" customWidth="1"/>
    <col min="7174" max="7174" width="1.875" style="675" customWidth="1"/>
    <col min="7175" max="7175" width="6.625" style="675" customWidth="1"/>
    <col min="7176" max="7176" width="5.875" style="675" customWidth="1"/>
    <col min="7177" max="7177" width="1.375" style="675" customWidth="1"/>
    <col min="7178" max="7178" width="3.125" style="675" customWidth="1"/>
    <col min="7179" max="7179" width="1.375" style="675" customWidth="1"/>
    <col min="7180" max="7180" width="6.375" style="675" customWidth="1"/>
    <col min="7181" max="7181" width="1.375" style="675" customWidth="1"/>
    <col min="7182" max="7182" width="3.125" style="675" customWidth="1"/>
    <col min="7183" max="7183" width="1.375" style="675" customWidth="1"/>
    <col min="7184" max="7184" width="6.375" style="675" customWidth="1"/>
    <col min="7185" max="7185" width="1.375" style="675" customWidth="1"/>
    <col min="7186" max="7186" width="3.375" style="675" customWidth="1"/>
    <col min="7187" max="7187" width="1.375" style="675" customWidth="1"/>
    <col min="7188" max="7188" width="6.625" style="675" customWidth="1"/>
    <col min="7189" max="7189" width="5.875" style="675" customWidth="1"/>
    <col min="7190" max="7190" width="1.375" style="675" customWidth="1"/>
    <col min="7191" max="7191" width="3.125" style="675" customWidth="1"/>
    <col min="7192" max="7192" width="1.375" style="675" customWidth="1"/>
    <col min="7193" max="7193" width="6.375" style="675" customWidth="1"/>
    <col min="7194" max="7194" width="1.375" style="675" customWidth="1"/>
    <col min="7195" max="7195" width="3.125" style="675" customWidth="1"/>
    <col min="7196" max="7196" width="1.375" style="675" customWidth="1"/>
    <col min="7197" max="7197" width="6.375" style="675" customWidth="1"/>
    <col min="7198" max="7198" width="1.375" style="675" customWidth="1"/>
    <col min="7199" max="7199" width="3.125" style="675" customWidth="1"/>
    <col min="7200" max="7200" width="1.375" style="675" customWidth="1"/>
    <col min="7201" max="7425" width="9" style="675"/>
    <col min="7426" max="7426" width="4.5" style="675" customWidth="1"/>
    <col min="7427" max="7427" width="1.875" style="675" customWidth="1"/>
    <col min="7428" max="7429" width="7.125" style="675" customWidth="1"/>
    <col min="7430" max="7430" width="1.875" style="675" customWidth="1"/>
    <col min="7431" max="7431" width="6.625" style="675" customWidth="1"/>
    <col min="7432" max="7432" width="5.875" style="675" customWidth="1"/>
    <col min="7433" max="7433" width="1.375" style="675" customWidth="1"/>
    <col min="7434" max="7434" width="3.125" style="675" customWidth="1"/>
    <col min="7435" max="7435" width="1.375" style="675" customWidth="1"/>
    <col min="7436" max="7436" width="6.375" style="675" customWidth="1"/>
    <col min="7437" max="7437" width="1.375" style="675" customWidth="1"/>
    <col min="7438" max="7438" width="3.125" style="675" customWidth="1"/>
    <col min="7439" max="7439" width="1.375" style="675" customWidth="1"/>
    <col min="7440" max="7440" width="6.375" style="675" customWidth="1"/>
    <col min="7441" max="7441" width="1.375" style="675" customWidth="1"/>
    <col min="7442" max="7442" width="3.375" style="675" customWidth="1"/>
    <col min="7443" max="7443" width="1.375" style="675" customWidth="1"/>
    <col min="7444" max="7444" width="6.625" style="675" customWidth="1"/>
    <col min="7445" max="7445" width="5.875" style="675" customWidth="1"/>
    <col min="7446" max="7446" width="1.375" style="675" customWidth="1"/>
    <col min="7447" max="7447" width="3.125" style="675" customWidth="1"/>
    <col min="7448" max="7448" width="1.375" style="675" customWidth="1"/>
    <col min="7449" max="7449" width="6.375" style="675" customWidth="1"/>
    <col min="7450" max="7450" width="1.375" style="675" customWidth="1"/>
    <col min="7451" max="7451" width="3.125" style="675" customWidth="1"/>
    <col min="7452" max="7452" width="1.375" style="675" customWidth="1"/>
    <col min="7453" max="7453" width="6.375" style="675" customWidth="1"/>
    <col min="7454" max="7454" width="1.375" style="675" customWidth="1"/>
    <col min="7455" max="7455" width="3.125" style="675" customWidth="1"/>
    <col min="7456" max="7456" width="1.375" style="675" customWidth="1"/>
    <col min="7457" max="7681" width="9" style="675"/>
    <col min="7682" max="7682" width="4.5" style="675" customWidth="1"/>
    <col min="7683" max="7683" width="1.875" style="675" customWidth="1"/>
    <col min="7684" max="7685" width="7.125" style="675" customWidth="1"/>
    <col min="7686" max="7686" width="1.875" style="675" customWidth="1"/>
    <col min="7687" max="7687" width="6.625" style="675" customWidth="1"/>
    <col min="7688" max="7688" width="5.875" style="675" customWidth="1"/>
    <col min="7689" max="7689" width="1.375" style="675" customWidth="1"/>
    <col min="7690" max="7690" width="3.125" style="675" customWidth="1"/>
    <col min="7691" max="7691" width="1.375" style="675" customWidth="1"/>
    <col min="7692" max="7692" width="6.375" style="675" customWidth="1"/>
    <col min="7693" max="7693" width="1.375" style="675" customWidth="1"/>
    <col min="7694" max="7694" width="3.125" style="675" customWidth="1"/>
    <col min="7695" max="7695" width="1.375" style="675" customWidth="1"/>
    <col min="7696" max="7696" width="6.375" style="675" customWidth="1"/>
    <col min="7697" max="7697" width="1.375" style="675" customWidth="1"/>
    <col min="7698" max="7698" width="3.375" style="675" customWidth="1"/>
    <col min="7699" max="7699" width="1.375" style="675" customWidth="1"/>
    <col min="7700" max="7700" width="6.625" style="675" customWidth="1"/>
    <col min="7701" max="7701" width="5.875" style="675" customWidth="1"/>
    <col min="7702" max="7702" width="1.375" style="675" customWidth="1"/>
    <col min="7703" max="7703" width="3.125" style="675" customWidth="1"/>
    <col min="7704" max="7704" width="1.375" style="675" customWidth="1"/>
    <col min="7705" max="7705" width="6.375" style="675" customWidth="1"/>
    <col min="7706" max="7706" width="1.375" style="675" customWidth="1"/>
    <col min="7707" max="7707" width="3.125" style="675" customWidth="1"/>
    <col min="7708" max="7708" width="1.375" style="675" customWidth="1"/>
    <col min="7709" max="7709" width="6.375" style="675" customWidth="1"/>
    <col min="7710" max="7710" width="1.375" style="675" customWidth="1"/>
    <col min="7711" max="7711" width="3.125" style="675" customWidth="1"/>
    <col min="7712" max="7712" width="1.375" style="675" customWidth="1"/>
    <col min="7713" max="7937" width="9" style="675"/>
    <col min="7938" max="7938" width="4.5" style="675" customWidth="1"/>
    <col min="7939" max="7939" width="1.875" style="675" customWidth="1"/>
    <col min="7940" max="7941" width="7.125" style="675" customWidth="1"/>
    <col min="7942" max="7942" width="1.875" style="675" customWidth="1"/>
    <col min="7943" max="7943" width="6.625" style="675" customWidth="1"/>
    <col min="7944" max="7944" width="5.875" style="675" customWidth="1"/>
    <col min="7945" max="7945" width="1.375" style="675" customWidth="1"/>
    <col min="7946" max="7946" width="3.125" style="675" customWidth="1"/>
    <col min="7947" max="7947" width="1.375" style="675" customWidth="1"/>
    <col min="7948" max="7948" width="6.375" style="675" customWidth="1"/>
    <col min="7949" max="7949" width="1.375" style="675" customWidth="1"/>
    <col min="7950" max="7950" width="3.125" style="675" customWidth="1"/>
    <col min="7951" max="7951" width="1.375" style="675" customWidth="1"/>
    <col min="7952" max="7952" width="6.375" style="675" customWidth="1"/>
    <col min="7953" max="7953" width="1.375" style="675" customWidth="1"/>
    <col min="7954" max="7954" width="3.375" style="675" customWidth="1"/>
    <col min="7955" max="7955" width="1.375" style="675" customWidth="1"/>
    <col min="7956" max="7956" width="6.625" style="675" customWidth="1"/>
    <col min="7957" max="7957" width="5.875" style="675" customWidth="1"/>
    <col min="7958" max="7958" width="1.375" style="675" customWidth="1"/>
    <col min="7959" max="7959" width="3.125" style="675" customWidth="1"/>
    <col min="7960" max="7960" width="1.375" style="675" customWidth="1"/>
    <col min="7961" max="7961" width="6.375" style="675" customWidth="1"/>
    <col min="7962" max="7962" width="1.375" style="675" customWidth="1"/>
    <col min="7963" max="7963" width="3.125" style="675" customWidth="1"/>
    <col min="7964" max="7964" width="1.375" style="675" customWidth="1"/>
    <col min="7965" max="7965" width="6.375" style="675" customWidth="1"/>
    <col min="7966" max="7966" width="1.375" style="675" customWidth="1"/>
    <col min="7967" max="7967" width="3.125" style="675" customWidth="1"/>
    <col min="7968" max="7968" width="1.375" style="675" customWidth="1"/>
    <col min="7969" max="8193" width="9" style="675"/>
    <col min="8194" max="8194" width="4.5" style="675" customWidth="1"/>
    <col min="8195" max="8195" width="1.875" style="675" customWidth="1"/>
    <col min="8196" max="8197" width="7.125" style="675" customWidth="1"/>
    <col min="8198" max="8198" width="1.875" style="675" customWidth="1"/>
    <col min="8199" max="8199" width="6.625" style="675" customWidth="1"/>
    <col min="8200" max="8200" width="5.875" style="675" customWidth="1"/>
    <col min="8201" max="8201" width="1.375" style="675" customWidth="1"/>
    <col min="8202" max="8202" width="3.125" style="675" customWidth="1"/>
    <col min="8203" max="8203" width="1.375" style="675" customWidth="1"/>
    <col min="8204" max="8204" width="6.375" style="675" customWidth="1"/>
    <col min="8205" max="8205" width="1.375" style="675" customWidth="1"/>
    <col min="8206" max="8206" width="3.125" style="675" customWidth="1"/>
    <col min="8207" max="8207" width="1.375" style="675" customWidth="1"/>
    <col min="8208" max="8208" width="6.375" style="675" customWidth="1"/>
    <col min="8209" max="8209" width="1.375" style="675" customWidth="1"/>
    <col min="8210" max="8210" width="3.375" style="675" customWidth="1"/>
    <col min="8211" max="8211" width="1.375" style="675" customWidth="1"/>
    <col min="8212" max="8212" width="6.625" style="675" customWidth="1"/>
    <col min="8213" max="8213" width="5.875" style="675" customWidth="1"/>
    <col min="8214" max="8214" width="1.375" style="675" customWidth="1"/>
    <col min="8215" max="8215" width="3.125" style="675" customWidth="1"/>
    <col min="8216" max="8216" width="1.375" style="675" customWidth="1"/>
    <col min="8217" max="8217" width="6.375" style="675" customWidth="1"/>
    <col min="8218" max="8218" width="1.375" style="675" customWidth="1"/>
    <col min="8219" max="8219" width="3.125" style="675" customWidth="1"/>
    <col min="8220" max="8220" width="1.375" style="675" customWidth="1"/>
    <col min="8221" max="8221" width="6.375" style="675" customWidth="1"/>
    <col min="8222" max="8222" width="1.375" style="675" customWidth="1"/>
    <col min="8223" max="8223" width="3.125" style="675" customWidth="1"/>
    <col min="8224" max="8224" width="1.375" style="675" customWidth="1"/>
    <col min="8225" max="8449" width="9" style="675"/>
    <col min="8450" max="8450" width="4.5" style="675" customWidth="1"/>
    <col min="8451" max="8451" width="1.875" style="675" customWidth="1"/>
    <col min="8452" max="8453" width="7.125" style="675" customWidth="1"/>
    <col min="8454" max="8454" width="1.875" style="675" customWidth="1"/>
    <col min="8455" max="8455" width="6.625" style="675" customWidth="1"/>
    <col min="8456" max="8456" width="5.875" style="675" customWidth="1"/>
    <col min="8457" max="8457" width="1.375" style="675" customWidth="1"/>
    <col min="8458" max="8458" width="3.125" style="675" customWidth="1"/>
    <col min="8459" max="8459" width="1.375" style="675" customWidth="1"/>
    <col min="8460" max="8460" width="6.375" style="675" customWidth="1"/>
    <col min="8461" max="8461" width="1.375" style="675" customWidth="1"/>
    <col min="8462" max="8462" width="3.125" style="675" customWidth="1"/>
    <col min="8463" max="8463" width="1.375" style="675" customWidth="1"/>
    <col min="8464" max="8464" width="6.375" style="675" customWidth="1"/>
    <col min="8465" max="8465" width="1.375" style="675" customWidth="1"/>
    <col min="8466" max="8466" width="3.375" style="675" customWidth="1"/>
    <col min="8467" max="8467" width="1.375" style="675" customWidth="1"/>
    <col min="8468" max="8468" width="6.625" style="675" customWidth="1"/>
    <col min="8469" max="8469" width="5.875" style="675" customWidth="1"/>
    <col min="8470" max="8470" width="1.375" style="675" customWidth="1"/>
    <col min="8471" max="8471" width="3.125" style="675" customWidth="1"/>
    <col min="8472" max="8472" width="1.375" style="675" customWidth="1"/>
    <col min="8473" max="8473" width="6.375" style="675" customWidth="1"/>
    <col min="8474" max="8474" width="1.375" style="675" customWidth="1"/>
    <col min="8475" max="8475" width="3.125" style="675" customWidth="1"/>
    <col min="8476" max="8476" width="1.375" style="675" customWidth="1"/>
    <col min="8477" max="8477" width="6.375" style="675" customWidth="1"/>
    <col min="8478" max="8478" width="1.375" style="675" customWidth="1"/>
    <col min="8479" max="8479" width="3.125" style="675" customWidth="1"/>
    <col min="8480" max="8480" width="1.375" style="675" customWidth="1"/>
    <col min="8481" max="8705" width="9" style="675"/>
    <col min="8706" max="8706" width="4.5" style="675" customWidth="1"/>
    <col min="8707" max="8707" width="1.875" style="675" customWidth="1"/>
    <col min="8708" max="8709" width="7.125" style="675" customWidth="1"/>
    <col min="8710" max="8710" width="1.875" style="675" customWidth="1"/>
    <col min="8711" max="8711" width="6.625" style="675" customWidth="1"/>
    <col min="8712" max="8712" width="5.875" style="675" customWidth="1"/>
    <col min="8713" max="8713" width="1.375" style="675" customWidth="1"/>
    <col min="8714" max="8714" width="3.125" style="675" customWidth="1"/>
    <col min="8715" max="8715" width="1.375" style="675" customWidth="1"/>
    <col min="8716" max="8716" width="6.375" style="675" customWidth="1"/>
    <col min="8717" max="8717" width="1.375" style="675" customWidth="1"/>
    <col min="8718" max="8718" width="3.125" style="675" customWidth="1"/>
    <col min="8719" max="8719" width="1.375" style="675" customWidth="1"/>
    <col min="8720" max="8720" width="6.375" style="675" customWidth="1"/>
    <col min="8721" max="8721" width="1.375" style="675" customWidth="1"/>
    <col min="8722" max="8722" width="3.375" style="675" customWidth="1"/>
    <col min="8723" max="8723" width="1.375" style="675" customWidth="1"/>
    <col min="8724" max="8724" width="6.625" style="675" customWidth="1"/>
    <col min="8725" max="8725" width="5.875" style="675" customWidth="1"/>
    <col min="8726" max="8726" width="1.375" style="675" customWidth="1"/>
    <col min="8727" max="8727" width="3.125" style="675" customWidth="1"/>
    <col min="8728" max="8728" width="1.375" style="675" customWidth="1"/>
    <col min="8729" max="8729" width="6.375" style="675" customWidth="1"/>
    <col min="8730" max="8730" width="1.375" style="675" customWidth="1"/>
    <col min="8731" max="8731" width="3.125" style="675" customWidth="1"/>
    <col min="8732" max="8732" width="1.375" style="675" customWidth="1"/>
    <col min="8733" max="8733" width="6.375" style="675" customWidth="1"/>
    <col min="8734" max="8734" width="1.375" style="675" customWidth="1"/>
    <col min="8735" max="8735" width="3.125" style="675" customWidth="1"/>
    <col min="8736" max="8736" width="1.375" style="675" customWidth="1"/>
    <col min="8737" max="8961" width="9" style="675"/>
    <col min="8962" max="8962" width="4.5" style="675" customWidth="1"/>
    <col min="8963" max="8963" width="1.875" style="675" customWidth="1"/>
    <col min="8964" max="8965" width="7.125" style="675" customWidth="1"/>
    <col min="8966" max="8966" width="1.875" style="675" customWidth="1"/>
    <col min="8967" max="8967" width="6.625" style="675" customWidth="1"/>
    <col min="8968" max="8968" width="5.875" style="675" customWidth="1"/>
    <col min="8969" max="8969" width="1.375" style="675" customWidth="1"/>
    <col min="8970" max="8970" width="3.125" style="675" customWidth="1"/>
    <col min="8971" max="8971" width="1.375" style="675" customWidth="1"/>
    <col min="8972" max="8972" width="6.375" style="675" customWidth="1"/>
    <col min="8973" max="8973" width="1.375" style="675" customWidth="1"/>
    <col min="8974" max="8974" width="3.125" style="675" customWidth="1"/>
    <col min="8975" max="8975" width="1.375" style="675" customWidth="1"/>
    <col min="8976" max="8976" width="6.375" style="675" customWidth="1"/>
    <col min="8977" max="8977" width="1.375" style="675" customWidth="1"/>
    <col min="8978" max="8978" width="3.375" style="675" customWidth="1"/>
    <col min="8979" max="8979" width="1.375" style="675" customWidth="1"/>
    <col min="8980" max="8980" width="6.625" style="675" customWidth="1"/>
    <col min="8981" max="8981" width="5.875" style="675" customWidth="1"/>
    <col min="8982" max="8982" width="1.375" style="675" customWidth="1"/>
    <col min="8983" max="8983" width="3.125" style="675" customWidth="1"/>
    <col min="8984" max="8984" width="1.375" style="675" customWidth="1"/>
    <col min="8985" max="8985" width="6.375" style="675" customWidth="1"/>
    <col min="8986" max="8986" width="1.375" style="675" customWidth="1"/>
    <col min="8987" max="8987" width="3.125" style="675" customWidth="1"/>
    <col min="8988" max="8988" width="1.375" style="675" customWidth="1"/>
    <col min="8989" max="8989" width="6.375" style="675" customWidth="1"/>
    <col min="8990" max="8990" width="1.375" style="675" customWidth="1"/>
    <col min="8991" max="8991" width="3.125" style="675" customWidth="1"/>
    <col min="8992" max="8992" width="1.375" style="675" customWidth="1"/>
    <col min="8993" max="9217" width="9" style="675"/>
    <col min="9218" max="9218" width="4.5" style="675" customWidth="1"/>
    <col min="9219" max="9219" width="1.875" style="675" customWidth="1"/>
    <col min="9220" max="9221" width="7.125" style="675" customWidth="1"/>
    <col min="9222" max="9222" width="1.875" style="675" customWidth="1"/>
    <col min="9223" max="9223" width="6.625" style="675" customWidth="1"/>
    <col min="9224" max="9224" width="5.875" style="675" customWidth="1"/>
    <col min="9225" max="9225" width="1.375" style="675" customWidth="1"/>
    <col min="9226" max="9226" width="3.125" style="675" customWidth="1"/>
    <col min="9227" max="9227" width="1.375" style="675" customWidth="1"/>
    <col min="9228" max="9228" width="6.375" style="675" customWidth="1"/>
    <col min="9229" max="9229" width="1.375" style="675" customWidth="1"/>
    <col min="9230" max="9230" width="3.125" style="675" customWidth="1"/>
    <col min="9231" max="9231" width="1.375" style="675" customWidth="1"/>
    <col min="9232" max="9232" width="6.375" style="675" customWidth="1"/>
    <col min="9233" max="9233" width="1.375" style="675" customWidth="1"/>
    <col min="9234" max="9234" width="3.375" style="675" customWidth="1"/>
    <col min="9235" max="9235" width="1.375" style="675" customWidth="1"/>
    <col min="9236" max="9236" width="6.625" style="675" customWidth="1"/>
    <col min="9237" max="9237" width="5.875" style="675" customWidth="1"/>
    <col min="9238" max="9238" width="1.375" style="675" customWidth="1"/>
    <col min="9239" max="9239" width="3.125" style="675" customWidth="1"/>
    <col min="9240" max="9240" width="1.375" style="675" customWidth="1"/>
    <col min="9241" max="9241" width="6.375" style="675" customWidth="1"/>
    <col min="9242" max="9242" width="1.375" style="675" customWidth="1"/>
    <col min="9243" max="9243" width="3.125" style="675" customWidth="1"/>
    <col min="9244" max="9244" width="1.375" style="675" customWidth="1"/>
    <col min="9245" max="9245" width="6.375" style="675" customWidth="1"/>
    <col min="9246" max="9246" width="1.375" style="675" customWidth="1"/>
    <col min="9247" max="9247" width="3.125" style="675" customWidth="1"/>
    <col min="9248" max="9248" width="1.375" style="675" customWidth="1"/>
    <col min="9249" max="9473" width="9" style="675"/>
    <col min="9474" max="9474" width="4.5" style="675" customWidth="1"/>
    <col min="9475" max="9475" width="1.875" style="675" customWidth="1"/>
    <col min="9476" max="9477" width="7.125" style="675" customWidth="1"/>
    <col min="9478" max="9478" width="1.875" style="675" customWidth="1"/>
    <col min="9479" max="9479" width="6.625" style="675" customWidth="1"/>
    <col min="9480" max="9480" width="5.875" style="675" customWidth="1"/>
    <col min="9481" max="9481" width="1.375" style="675" customWidth="1"/>
    <col min="9482" max="9482" width="3.125" style="675" customWidth="1"/>
    <col min="9483" max="9483" width="1.375" style="675" customWidth="1"/>
    <col min="9484" max="9484" width="6.375" style="675" customWidth="1"/>
    <col min="9485" max="9485" width="1.375" style="675" customWidth="1"/>
    <col min="9486" max="9486" width="3.125" style="675" customWidth="1"/>
    <col min="9487" max="9487" width="1.375" style="675" customWidth="1"/>
    <col min="9488" max="9488" width="6.375" style="675" customWidth="1"/>
    <col min="9489" max="9489" width="1.375" style="675" customWidth="1"/>
    <col min="9490" max="9490" width="3.375" style="675" customWidth="1"/>
    <col min="9491" max="9491" width="1.375" style="675" customWidth="1"/>
    <col min="9492" max="9492" width="6.625" style="675" customWidth="1"/>
    <col min="9493" max="9493" width="5.875" style="675" customWidth="1"/>
    <col min="9494" max="9494" width="1.375" style="675" customWidth="1"/>
    <col min="9495" max="9495" width="3.125" style="675" customWidth="1"/>
    <col min="9496" max="9496" width="1.375" style="675" customWidth="1"/>
    <col min="9497" max="9497" width="6.375" style="675" customWidth="1"/>
    <col min="9498" max="9498" width="1.375" style="675" customWidth="1"/>
    <col min="9499" max="9499" width="3.125" style="675" customWidth="1"/>
    <col min="9500" max="9500" width="1.375" style="675" customWidth="1"/>
    <col min="9501" max="9501" width="6.375" style="675" customWidth="1"/>
    <col min="9502" max="9502" width="1.375" style="675" customWidth="1"/>
    <col min="9503" max="9503" width="3.125" style="675" customWidth="1"/>
    <col min="9504" max="9504" width="1.375" style="675" customWidth="1"/>
    <col min="9505" max="9729" width="9" style="675"/>
    <col min="9730" max="9730" width="4.5" style="675" customWidth="1"/>
    <col min="9731" max="9731" width="1.875" style="675" customWidth="1"/>
    <col min="9732" max="9733" width="7.125" style="675" customWidth="1"/>
    <col min="9734" max="9734" width="1.875" style="675" customWidth="1"/>
    <col min="9735" max="9735" width="6.625" style="675" customWidth="1"/>
    <col min="9736" max="9736" width="5.875" style="675" customWidth="1"/>
    <col min="9737" max="9737" width="1.375" style="675" customWidth="1"/>
    <col min="9738" max="9738" width="3.125" style="675" customWidth="1"/>
    <col min="9739" max="9739" width="1.375" style="675" customWidth="1"/>
    <col min="9740" max="9740" width="6.375" style="675" customWidth="1"/>
    <col min="9741" max="9741" width="1.375" style="675" customWidth="1"/>
    <col min="9742" max="9742" width="3.125" style="675" customWidth="1"/>
    <col min="9743" max="9743" width="1.375" style="675" customWidth="1"/>
    <col min="9744" max="9744" width="6.375" style="675" customWidth="1"/>
    <col min="9745" max="9745" width="1.375" style="675" customWidth="1"/>
    <col min="9746" max="9746" width="3.375" style="675" customWidth="1"/>
    <col min="9747" max="9747" width="1.375" style="675" customWidth="1"/>
    <col min="9748" max="9748" width="6.625" style="675" customWidth="1"/>
    <col min="9749" max="9749" width="5.875" style="675" customWidth="1"/>
    <col min="9750" max="9750" width="1.375" style="675" customWidth="1"/>
    <col min="9751" max="9751" width="3.125" style="675" customWidth="1"/>
    <col min="9752" max="9752" width="1.375" style="675" customWidth="1"/>
    <col min="9753" max="9753" width="6.375" style="675" customWidth="1"/>
    <col min="9754" max="9754" width="1.375" style="675" customWidth="1"/>
    <col min="9755" max="9755" width="3.125" style="675" customWidth="1"/>
    <col min="9756" max="9756" width="1.375" style="675" customWidth="1"/>
    <col min="9757" max="9757" width="6.375" style="675" customWidth="1"/>
    <col min="9758" max="9758" width="1.375" style="675" customWidth="1"/>
    <col min="9759" max="9759" width="3.125" style="675" customWidth="1"/>
    <col min="9760" max="9760" width="1.375" style="675" customWidth="1"/>
    <col min="9761" max="9985" width="9" style="675"/>
    <col min="9986" max="9986" width="4.5" style="675" customWidth="1"/>
    <col min="9987" max="9987" width="1.875" style="675" customWidth="1"/>
    <col min="9988" max="9989" width="7.125" style="675" customWidth="1"/>
    <col min="9990" max="9990" width="1.875" style="675" customWidth="1"/>
    <col min="9991" max="9991" width="6.625" style="675" customWidth="1"/>
    <col min="9992" max="9992" width="5.875" style="675" customWidth="1"/>
    <col min="9993" max="9993" width="1.375" style="675" customWidth="1"/>
    <col min="9994" max="9994" width="3.125" style="675" customWidth="1"/>
    <col min="9995" max="9995" width="1.375" style="675" customWidth="1"/>
    <col min="9996" max="9996" width="6.375" style="675" customWidth="1"/>
    <col min="9997" max="9997" width="1.375" style="675" customWidth="1"/>
    <col min="9998" max="9998" width="3.125" style="675" customWidth="1"/>
    <col min="9999" max="9999" width="1.375" style="675" customWidth="1"/>
    <col min="10000" max="10000" width="6.375" style="675" customWidth="1"/>
    <col min="10001" max="10001" width="1.375" style="675" customWidth="1"/>
    <col min="10002" max="10002" width="3.375" style="675" customWidth="1"/>
    <col min="10003" max="10003" width="1.375" style="675" customWidth="1"/>
    <col min="10004" max="10004" width="6.625" style="675" customWidth="1"/>
    <col min="10005" max="10005" width="5.875" style="675" customWidth="1"/>
    <col min="10006" max="10006" width="1.375" style="675" customWidth="1"/>
    <col min="10007" max="10007" width="3.125" style="675" customWidth="1"/>
    <col min="10008" max="10008" width="1.375" style="675" customWidth="1"/>
    <col min="10009" max="10009" width="6.375" style="675" customWidth="1"/>
    <col min="10010" max="10010" width="1.375" style="675" customWidth="1"/>
    <col min="10011" max="10011" width="3.125" style="675" customWidth="1"/>
    <col min="10012" max="10012" width="1.375" style="675" customWidth="1"/>
    <col min="10013" max="10013" width="6.375" style="675" customWidth="1"/>
    <col min="10014" max="10014" width="1.375" style="675" customWidth="1"/>
    <col min="10015" max="10015" width="3.125" style="675" customWidth="1"/>
    <col min="10016" max="10016" width="1.375" style="675" customWidth="1"/>
    <col min="10017" max="10241" width="9" style="675"/>
    <col min="10242" max="10242" width="4.5" style="675" customWidth="1"/>
    <col min="10243" max="10243" width="1.875" style="675" customWidth="1"/>
    <col min="10244" max="10245" width="7.125" style="675" customWidth="1"/>
    <col min="10246" max="10246" width="1.875" style="675" customWidth="1"/>
    <col min="10247" max="10247" width="6.625" style="675" customWidth="1"/>
    <col min="10248" max="10248" width="5.875" style="675" customWidth="1"/>
    <col min="10249" max="10249" width="1.375" style="675" customWidth="1"/>
    <col min="10250" max="10250" width="3.125" style="675" customWidth="1"/>
    <col min="10251" max="10251" width="1.375" style="675" customWidth="1"/>
    <col min="10252" max="10252" width="6.375" style="675" customWidth="1"/>
    <col min="10253" max="10253" width="1.375" style="675" customWidth="1"/>
    <col min="10254" max="10254" width="3.125" style="675" customWidth="1"/>
    <col min="10255" max="10255" width="1.375" style="675" customWidth="1"/>
    <col min="10256" max="10256" width="6.375" style="675" customWidth="1"/>
    <col min="10257" max="10257" width="1.375" style="675" customWidth="1"/>
    <col min="10258" max="10258" width="3.375" style="675" customWidth="1"/>
    <col min="10259" max="10259" width="1.375" style="675" customWidth="1"/>
    <col min="10260" max="10260" width="6.625" style="675" customWidth="1"/>
    <col min="10261" max="10261" width="5.875" style="675" customWidth="1"/>
    <col min="10262" max="10262" width="1.375" style="675" customWidth="1"/>
    <col min="10263" max="10263" width="3.125" style="675" customWidth="1"/>
    <col min="10264" max="10264" width="1.375" style="675" customWidth="1"/>
    <col min="10265" max="10265" width="6.375" style="675" customWidth="1"/>
    <col min="10266" max="10266" width="1.375" style="675" customWidth="1"/>
    <col min="10267" max="10267" width="3.125" style="675" customWidth="1"/>
    <col min="10268" max="10268" width="1.375" style="675" customWidth="1"/>
    <col min="10269" max="10269" width="6.375" style="675" customWidth="1"/>
    <col min="10270" max="10270" width="1.375" style="675" customWidth="1"/>
    <col min="10271" max="10271" width="3.125" style="675" customWidth="1"/>
    <col min="10272" max="10272" width="1.375" style="675" customWidth="1"/>
    <col min="10273" max="10497" width="9" style="675"/>
    <col min="10498" max="10498" width="4.5" style="675" customWidth="1"/>
    <col min="10499" max="10499" width="1.875" style="675" customWidth="1"/>
    <col min="10500" max="10501" width="7.125" style="675" customWidth="1"/>
    <col min="10502" max="10502" width="1.875" style="675" customWidth="1"/>
    <col min="10503" max="10503" width="6.625" style="675" customWidth="1"/>
    <col min="10504" max="10504" width="5.875" style="675" customWidth="1"/>
    <col min="10505" max="10505" width="1.375" style="675" customWidth="1"/>
    <col min="10506" max="10506" width="3.125" style="675" customWidth="1"/>
    <col min="10507" max="10507" width="1.375" style="675" customWidth="1"/>
    <col min="10508" max="10508" width="6.375" style="675" customWidth="1"/>
    <col min="10509" max="10509" width="1.375" style="675" customWidth="1"/>
    <col min="10510" max="10510" width="3.125" style="675" customWidth="1"/>
    <col min="10511" max="10511" width="1.375" style="675" customWidth="1"/>
    <col min="10512" max="10512" width="6.375" style="675" customWidth="1"/>
    <col min="10513" max="10513" width="1.375" style="675" customWidth="1"/>
    <col min="10514" max="10514" width="3.375" style="675" customWidth="1"/>
    <col min="10515" max="10515" width="1.375" style="675" customWidth="1"/>
    <col min="10516" max="10516" width="6.625" style="675" customWidth="1"/>
    <col min="10517" max="10517" width="5.875" style="675" customWidth="1"/>
    <col min="10518" max="10518" width="1.375" style="675" customWidth="1"/>
    <col min="10519" max="10519" width="3.125" style="675" customWidth="1"/>
    <col min="10520" max="10520" width="1.375" style="675" customWidth="1"/>
    <col min="10521" max="10521" width="6.375" style="675" customWidth="1"/>
    <col min="10522" max="10522" width="1.375" style="675" customWidth="1"/>
    <col min="10523" max="10523" width="3.125" style="675" customWidth="1"/>
    <col min="10524" max="10524" width="1.375" style="675" customWidth="1"/>
    <col min="10525" max="10525" width="6.375" style="675" customWidth="1"/>
    <col min="10526" max="10526" width="1.375" style="675" customWidth="1"/>
    <col min="10527" max="10527" width="3.125" style="675" customWidth="1"/>
    <col min="10528" max="10528" width="1.375" style="675" customWidth="1"/>
    <col min="10529" max="10753" width="9" style="675"/>
    <col min="10754" max="10754" width="4.5" style="675" customWidth="1"/>
    <col min="10755" max="10755" width="1.875" style="675" customWidth="1"/>
    <col min="10756" max="10757" width="7.125" style="675" customWidth="1"/>
    <col min="10758" max="10758" width="1.875" style="675" customWidth="1"/>
    <col min="10759" max="10759" width="6.625" style="675" customWidth="1"/>
    <col min="10760" max="10760" width="5.875" style="675" customWidth="1"/>
    <col min="10761" max="10761" width="1.375" style="675" customWidth="1"/>
    <col min="10762" max="10762" width="3.125" style="675" customWidth="1"/>
    <col min="10763" max="10763" width="1.375" style="675" customWidth="1"/>
    <col min="10764" max="10764" width="6.375" style="675" customWidth="1"/>
    <col min="10765" max="10765" width="1.375" style="675" customWidth="1"/>
    <col min="10766" max="10766" width="3.125" style="675" customWidth="1"/>
    <col min="10767" max="10767" width="1.375" style="675" customWidth="1"/>
    <col min="10768" max="10768" width="6.375" style="675" customWidth="1"/>
    <col min="10769" max="10769" width="1.375" style="675" customWidth="1"/>
    <col min="10770" max="10770" width="3.375" style="675" customWidth="1"/>
    <col min="10771" max="10771" width="1.375" style="675" customWidth="1"/>
    <col min="10772" max="10772" width="6.625" style="675" customWidth="1"/>
    <col min="10773" max="10773" width="5.875" style="675" customWidth="1"/>
    <col min="10774" max="10774" width="1.375" style="675" customWidth="1"/>
    <col min="10775" max="10775" width="3.125" style="675" customWidth="1"/>
    <col min="10776" max="10776" width="1.375" style="675" customWidth="1"/>
    <col min="10777" max="10777" width="6.375" style="675" customWidth="1"/>
    <col min="10778" max="10778" width="1.375" style="675" customWidth="1"/>
    <col min="10779" max="10779" width="3.125" style="675" customWidth="1"/>
    <col min="10780" max="10780" width="1.375" style="675" customWidth="1"/>
    <col min="10781" max="10781" width="6.375" style="675" customWidth="1"/>
    <col min="10782" max="10782" width="1.375" style="675" customWidth="1"/>
    <col min="10783" max="10783" width="3.125" style="675" customWidth="1"/>
    <col min="10784" max="10784" width="1.375" style="675" customWidth="1"/>
    <col min="10785" max="11009" width="9" style="675"/>
    <col min="11010" max="11010" width="4.5" style="675" customWidth="1"/>
    <col min="11011" max="11011" width="1.875" style="675" customWidth="1"/>
    <col min="11012" max="11013" width="7.125" style="675" customWidth="1"/>
    <col min="11014" max="11014" width="1.875" style="675" customWidth="1"/>
    <col min="11015" max="11015" width="6.625" style="675" customWidth="1"/>
    <col min="11016" max="11016" width="5.875" style="675" customWidth="1"/>
    <col min="11017" max="11017" width="1.375" style="675" customWidth="1"/>
    <col min="11018" max="11018" width="3.125" style="675" customWidth="1"/>
    <col min="11019" max="11019" width="1.375" style="675" customWidth="1"/>
    <col min="11020" max="11020" width="6.375" style="675" customWidth="1"/>
    <col min="11021" max="11021" width="1.375" style="675" customWidth="1"/>
    <col min="11022" max="11022" width="3.125" style="675" customWidth="1"/>
    <col min="11023" max="11023" width="1.375" style="675" customWidth="1"/>
    <col min="11024" max="11024" width="6.375" style="675" customWidth="1"/>
    <col min="11025" max="11025" width="1.375" style="675" customWidth="1"/>
    <col min="11026" max="11026" width="3.375" style="675" customWidth="1"/>
    <col min="11027" max="11027" width="1.375" style="675" customWidth="1"/>
    <col min="11028" max="11028" width="6.625" style="675" customWidth="1"/>
    <col min="11029" max="11029" width="5.875" style="675" customWidth="1"/>
    <col min="11030" max="11030" width="1.375" style="675" customWidth="1"/>
    <col min="11031" max="11031" width="3.125" style="675" customWidth="1"/>
    <col min="11032" max="11032" width="1.375" style="675" customWidth="1"/>
    <col min="11033" max="11033" width="6.375" style="675" customWidth="1"/>
    <col min="11034" max="11034" width="1.375" style="675" customWidth="1"/>
    <col min="11035" max="11035" width="3.125" style="675" customWidth="1"/>
    <col min="11036" max="11036" width="1.375" style="675" customWidth="1"/>
    <col min="11037" max="11037" width="6.375" style="675" customWidth="1"/>
    <col min="11038" max="11038" width="1.375" style="675" customWidth="1"/>
    <col min="11039" max="11039" width="3.125" style="675" customWidth="1"/>
    <col min="11040" max="11040" width="1.375" style="675" customWidth="1"/>
    <col min="11041" max="11265" width="9" style="675"/>
    <col min="11266" max="11266" width="4.5" style="675" customWidth="1"/>
    <col min="11267" max="11267" width="1.875" style="675" customWidth="1"/>
    <col min="11268" max="11269" width="7.125" style="675" customWidth="1"/>
    <col min="11270" max="11270" width="1.875" style="675" customWidth="1"/>
    <col min="11271" max="11271" width="6.625" style="675" customWidth="1"/>
    <col min="11272" max="11272" width="5.875" style="675" customWidth="1"/>
    <col min="11273" max="11273" width="1.375" style="675" customWidth="1"/>
    <col min="11274" max="11274" width="3.125" style="675" customWidth="1"/>
    <col min="11275" max="11275" width="1.375" style="675" customWidth="1"/>
    <col min="11276" max="11276" width="6.375" style="675" customWidth="1"/>
    <col min="11277" max="11277" width="1.375" style="675" customWidth="1"/>
    <col min="11278" max="11278" width="3.125" style="675" customWidth="1"/>
    <col min="11279" max="11279" width="1.375" style="675" customWidth="1"/>
    <col min="11280" max="11280" width="6.375" style="675" customWidth="1"/>
    <col min="11281" max="11281" width="1.375" style="675" customWidth="1"/>
    <col min="11282" max="11282" width="3.375" style="675" customWidth="1"/>
    <col min="11283" max="11283" width="1.375" style="675" customWidth="1"/>
    <col min="11284" max="11284" width="6.625" style="675" customWidth="1"/>
    <col min="11285" max="11285" width="5.875" style="675" customWidth="1"/>
    <col min="11286" max="11286" width="1.375" style="675" customWidth="1"/>
    <col min="11287" max="11287" width="3.125" style="675" customWidth="1"/>
    <col min="11288" max="11288" width="1.375" style="675" customWidth="1"/>
    <col min="11289" max="11289" width="6.375" style="675" customWidth="1"/>
    <col min="11290" max="11290" width="1.375" style="675" customWidth="1"/>
    <col min="11291" max="11291" width="3.125" style="675" customWidth="1"/>
    <col min="11292" max="11292" width="1.375" style="675" customWidth="1"/>
    <col min="11293" max="11293" width="6.375" style="675" customWidth="1"/>
    <col min="11294" max="11294" width="1.375" style="675" customWidth="1"/>
    <col min="11295" max="11295" width="3.125" style="675" customWidth="1"/>
    <col min="11296" max="11296" width="1.375" style="675" customWidth="1"/>
    <col min="11297" max="11521" width="9" style="675"/>
    <col min="11522" max="11522" width="4.5" style="675" customWidth="1"/>
    <col min="11523" max="11523" width="1.875" style="675" customWidth="1"/>
    <col min="11524" max="11525" width="7.125" style="675" customWidth="1"/>
    <col min="11526" max="11526" width="1.875" style="675" customWidth="1"/>
    <col min="11527" max="11527" width="6.625" style="675" customWidth="1"/>
    <col min="11528" max="11528" width="5.875" style="675" customWidth="1"/>
    <col min="11529" max="11529" width="1.375" style="675" customWidth="1"/>
    <col min="11530" max="11530" width="3.125" style="675" customWidth="1"/>
    <col min="11531" max="11531" width="1.375" style="675" customWidth="1"/>
    <col min="11532" max="11532" width="6.375" style="675" customWidth="1"/>
    <col min="11533" max="11533" width="1.375" style="675" customWidth="1"/>
    <col min="11534" max="11534" width="3.125" style="675" customWidth="1"/>
    <col min="11535" max="11535" width="1.375" style="675" customWidth="1"/>
    <col min="11536" max="11536" width="6.375" style="675" customWidth="1"/>
    <col min="11537" max="11537" width="1.375" style="675" customWidth="1"/>
    <col min="11538" max="11538" width="3.375" style="675" customWidth="1"/>
    <col min="11539" max="11539" width="1.375" style="675" customWidth="1"/>
    <col min="11540" max="11540" width="6.625" style="675" customWidth="1"/>
    <col min="11541" max="11541" width="5.875" style="675" customWidth="1"/>
    <col min="11542" max="11542" width="1.375" style="675" customWidth="1"/>
    <col min="11543" max="11543" width="3.125" style="675" customWidth="1"/>
    <col min="11544" max="11544" width="1.375" style="675" customWidth="1"/>
    <col min="11545" max="11545" width="6.375" style="675" customWidth="1"/>
    <col min="11546" max="11546" width="1.375" style="675" customWidth="1"/>
    <col min="11547" max="11547" width="3.125" style="675" customWidth="1"/>
    <col min="11548" max="11548" width="1.375" style="675" customWidth="1"/>
    <col min="11549" max="11549" width="6.375" style="675" customWidth="1"/>
    <col min="11550" max="11550" width="1.375" style="675" customWidth="1"/>
    <col min="11551" max="11551" width="3.125" style="675" customWidth="1"/>
    <col min="11552" max="11552" width="1.375" style="675" customWidth="1"/>
    <col min="11553" max="11777" width="9" style="675"/>
    <col min="11778" max="11778" width="4.5" style="675" customWidth="1"/>
    <col min="11779" max="11779" width="1.875" style="675" customWidth="1"/>
    <col min="11780" max="11781" width="7.125" style="675" customWidth="1"/>
    <col min="11782" max="11782" width="1.875" style="675" customWidth="1"/>
    <col min="11783" max="11783" width="6.625" style="675" customWidth="1"/>
    <col min="11784" max="11784" width="5.875" style="675" customWidth="1"/>
    <col min="11785" max="11785" width="1.375" style="675" customWidth="1"/>
    <col min="11786" max="11786" width="3.125" style="675" customWidth="1"/>
    <col min="11787" max="11787" width="1.375" style="675" customWidth="1"/>
    <col min="11788" max="11788" width="6.375" style="675" customWidth="1"/>
    <col min="11789" max="11789" width="1.375" style="675" customWidth="1"/>
    <col min="11790" max="11790" width="3.125" style="675" customWidth="1"/>
    <col min="11791" max="11791" width="1.375" style="675" customWidth="1"/>
    <col min="11792" max="11792" width="6.375" style="675" customWidth="1"/>
    <col min="11793" max="11793" width="1.375" style="675" customWidth="1"/>
    <col min="11794" max="11794" width="3.375" style="675" customWidth="1"/>
    <col min="11795" max="11795" width="1.375" style="675" customWidth="1"/>
    <col min="11796" max="11796" width="6.625" style="675" customWidth="1"/>
    <col min="11797" max="11797" width="5.875" style="675" customWidth="1"/>
    <col min="11798" max="11798" width="1.375" style="675" customWidth="1"/>
    <col min="11799" max="11799" width="3.125" style="675" customWidth="1"/>
    <col min="11800" max="11800" width="1.375" style="675" customWidth="1"/>
    <col min="11801" max="11801" width="6.375" style="675" customWidth="1"/>
    <col min="11802" max="11802" width="1.375" style="675" customWidth="1"/>
    <col min="11803" max="11803" width="3.125" style="675" customWidth="1"/>
    <col min="11804" max="11804" width="1.375" style="675" customWidth="1"/>
    <col min="11805" max="11805" width="6.375" style="675" customWidth="1"/>
    <col min="11806" max="11806" width="1.375" style="675" customWidth="1"/>
    <col min="11807" max="11807" width="3.125" style="675" customWidth="1"/>
    <col min="11808" max="11808" width="1.375" style="675" customWidth="1"/>
    <col min="11809" max="12033" width="9" style="675"/>
    <col min="12034" max="12034" width="4.5" style="675" customWidth="1"/>
    <col min="12035" max="12035" width="1.875" style="675" customWidth="1"/>
    <col min="12036" max="12037" width="7.125" style="675" customWidth="1"/>
    <col min="12038" max="12038" width="1.875" style="675" customWidth="1"/>
    <col min="12039" max="12039" width="6.625" style="675" customWidth="1"/>
    <col min="12040" max="12040" width="5.875" style="675" customWidth="1"/>
    <col min="12041" max="12041" width="1.375" style="675" customWidth="1"/>
    <col min="12042" max="12042" width="3.125" style="675" customWidth="1"/>
    <col min="12043" max="12043" width="1.375" style="675" customWidth="1"/>
    <col min="12044" max="12044" width="6.375" style="675" customWidth="1"/>
    <col min="12045" max="12045" width="1.375" style="675" customWidth="1"/>
    <col min="12046" max="12046" width="3.125" style="675" customWidth="1"/>
    <col min="12047" max="12047" width="1.375" style="675" customWidth="1"/>
    <col min="12048" max="12048" width="6.375" style="675" customWidth="1"/>
    <col min="12049" max="12049" width="1.375" style="675" customWidth="1"/>
    <col min="12050" max="12050" width="3.375" style="675" customWidth="1"/>
    <col min="12051" max="12051" width="1.375" style="675" customWidth="1"/>
    <col min="12052" max="12052" width="6.625" style="675" customWidth="1"/>
    <col min="12053" max="12053" width="5.875" style="675" customWidth="1"/>
    <col min="12054" max="12054" width="1.375" style="675" customWidth="1"/>
    <col min="12055" max="12055" width="3.125" style="675" customWidth="1"/>
    <col min="12056" max="12056" width="1.375" style="675" customWidth="1"/>
    <col min="12057" max="12057" width="6.375" style="675" customWidth="1"/>
    <col min="12058" max="12058" width="1.375" style="675" customWidth="1"/>
    <col min="12059" max="12059" width="3.125" style="675" customWidth="1"/>
    <col min="12060" max="12060" width="1.375" style="675" customWidth="1"/>
    <col min="12061" max="12061" width="6.375" style="675" customWidth="1"/>
    <col min="12062" max="12062" width="1.375" style="675" customWidth="1"/>
    <col min="12063" max="12063" width="3.125" style="675" customWidth="1"/>
    <col min="12064" max="12064" width="1.375" style="675" customWidth="1"/>
    <col min="12065" max="12289" width="9" style="675"/>
    <col min="12290" max="12290" width="4.5" style="675" customWidth="1"/>
    <col min="12291" max="12291" width="1.875" style="675" customWidth="1"/>
    <col min="12292" max="12293" width="7.125" style="675" customWidth="1"/>
    <col min="12294" max="12294" width="1.875" style="675" customWidth="1"/>
    <col min="12295" max="12295" width="6.625" style="675" customWidth="1"/>
    <col min="12296" max="12296" width="5.875" style="675" customWidth="1"/>
    <col min="12297" max="12297" width="1.375" style="675" customWidth="1"/>
    <col min="12298" max="12298" width="3.125" style="675" customWidth="1"/>
    <col min="12299" max="12299" width="1.375" style="675" customWidth="1"/>
    <col min="12300" max="12300" width="6.375" style="675" customWidth="1"/>
    <col min="12301" max="12301" width="1.375" style="675" customWidth="1"/>
    <col min="12302" max="12302" width="3.125" style="675" customWidth="1"/>
    <col min="12303" max="12303" width="1.375" style="675" customWidth="1"/>
    <col min="12304" max="12304" width="6.375" style="675" customWidth="1"/>
    <col min="12305" max="12305" width="1.375" style="675" customWidth="1"/>
    <col min="12306" max="12306" width="3.375" style="675" customWidth="1"/>
    <col min="12307" max="12307" width="1.375" style="675" customWidth="1"/>
    <col min="12308" max="12308" width="6.625" style="675" customWidth="1"/>
    <col min="12309" max="12309" width="5.875" style="675" customWidth="1"/>
    <col min="12310" max="12310" width="1.375" style="675" customWidth="1"/>
    <col min="12311" max="12311" width="3.125" style="675" customWidth="1"/>
    <col min="12312" max="12312" width="1.375" style="675" customWidth="1"/>
    <col min="12313" max="12313" width="6.375" style="675" customWidth="1"/>
    <col min="12314" max="12314" width="1.375" style="675" customWidth="1"/>
    <col min="12315" max="12315" width="3.125" style="675" customWidth="1"/>
    <col min="12316" max="12316" width="1.375" style="675" customWidth="1"/>
    <col min="12317" max="12317" width="6.375" style="675" customWidth="1"/>
    <col min="12318" max="12318" width="1.375" style="675" customWidth="1"/>
    <col min="12319" max="12319" width="3.125" style="675" customWidth="1"/>
    <col min="12320" max="12320" width="1.375" style="675" customWidth="1"/>
    <col min="12321" max="12545" width="9" style="675"/>
    <col min="12546" max="12546" width="4.5" style="675" customWidth="1"/>
    <col min="12547" max="12547" width="1.875" style="675" customWidth="1"/>
    <col min="12548" max="12549" width="7.125" style="675" customWidth="1"/>
    <col min="12550" max="12550" width="1.875" style="675" customWidth="1"/>
    <col min="12551" max="12551" width="6.625" style="675" customWidth="1"/>
    <col min="12552" max="12552" width="5.875" style="675" customWidth="1"/>
    <col min="12553" max="12553" width="1.375" style="675" customWidth="1"/>
    <col min="12554" max="12554" width="3.125" style="675" customWidth="1"/>
    <col min="12555" max="12555" width="1.375" style="675" customWidth="1"/>
    <col min="12556" max="12556" width="6.375" style="675" customWidth="1"/>
    <col min="12557" max="12557" width="1.375" style="675" customWidth="1"/>
    <col min="12558" max="12558" width="3.125" style="675" customWidth="1"/>
    <col min="12559" max="12559" width="1.375" style="675" customWidth="1"/>
    <col min="12560" max="12560" width="6.375" style="675" customWidth="1"/>
    <col min="12561" max="12561" width="1.375" style="675" customWidth="1"/>
    <col min="12562" max="12562" width="3.375" style="675" customWidth="1"/>
    <col min="12563" max="12563" width="1.375" style="675" customWidth="1"/>
    <col min="12564" max="12564" width="6.625" style="675" customWidth="1"/>
    <col min="12565" max="12565" width="5.875" style="675" customWidth="1"/>
    <col min="12566" max="12566" width="1.375" style="675" customWidth="1"/>
    <col min="12567" max="12567" width="3.125" style="675" customWidth="1"/>
    <col min="12568" max="12568" width="1.375" style="675" customWidth="1"/>
    <col min="12569" max="12569" width="6.375" style="675" customWidth="1"/>
    <col min="12570" max="12570" width="1.375" style="675" customWidth="1"/>
    <col min="12571" max="12571" width="3.125" style="675" customWidth="1"/>
    <col min="12572" max="12572" width="1.375" style="675" customWidth="1"/>
    <col min="12573" max="12573" width="6.375" style="675" customWidth="1"/>
    <col min="12574" max="12574" width="1.375" style="675" customWidth="1"/>
    <col min="12575" max="12575" width="3.125" style="675" customWidth="1"/>
    <col min="12576" max="12576" width="1.375" style="675" customWidth="1"/>
    <col min="12577" max="12801" width="9" style="675"/>
    <col min="12802" max="12802" width="4.5" style="675" customWidth="1"/>
    <col min="12803" max="12803" width="1.875" style="675" customWidth="1"/>
    <col min="12804" max="12805" width="7.125" style="675" customWidth="1"/>
    <col min="12806" max="12806" width="1.875" style="675" customWidth="1"/>
    <col min="12807" max="12807" width="6.625" style="675" customWidth="1"/>
    <col min="12808" max="12808" width="5.875" style="675" customWidth="1"/>
    <col min="12809" max="12809" width="1.375" style="675" customWidth="1"/>
    <col min="12810" max="12810" width="3.125" style="675" customWidth="1"/>
    <col min="12811" max="12811" width="1.375" style="675" customWidth="1"/>
    <col min="12812" max="12812" width="6.375" style="675" customWidth="1"/>
    <col min="12813" max="12813" width="1.375" style="675" customWidth="1"/>
    <col min="12814" max="12814" width="3.125" style="675" customWidth="1"/>
    <col min="12815" max="12815" width="1.375" style="675" customWidth="1"/>
    <col min="12816" max="12816" width="6.375" style="675" customWidth="1"/>
    <col min="12817" max="12817" width="1.375" style="675" customWidth="1"/>
    <col min="12818" max="12818" width="3.375" style="675" customWidth="1"/>
    <col min="12819" max="12819" width="1.375" style="675" customWidth="1"/>
    <col min="12820" max="12820" width="6.625" style="675" customWidth="1"/>
    <col min="12821" max="12821" width="5.875" style="675" customWidth="1"/>
    <col min="12822" max="12822" width="1.375" style="675" customWidth="1"/>
    <col min="12823" max="12823" width="3.125" style="675" customWidth="1"/>
    <col min="12824" max="12824" width="1.375" style="675" customWidth="1"/>
    <col min="12825" max="12825" width="6.375" style="675" customWidth="1"/>
    <col min="12826" max="12826" width="1.375" style="675" customWidth="1"/>
    <col min="12827" max="12827" width="3.125" style="675" customWidth="1"/>
    <col min="12828" max="12828" width="1.375" style="675" customWidth="1"/>
    <col min="12829" max="12829" width="6.375" style="675" customWidth="1"/>
    <col min="12830" max="12830" width="1.375" style="675" customWidth="1"/>
    <col min="12831" max="12831" width="3.125" style="675" customWidth="1"/>
    <col min="12832" max="12832" width="1.375" style="675" customWidth="1"/>
    <col min="12833" max="13057" width="9" style="675"/>
    <col min="13058" max="13058" width="4.5" style="675" customWidth="1"/>
    <col min="13059" max="13059" width="1.875" style="675" customWidth="1"/>
    <col min="13060" max="13061" width="7.125" style="675" customWidth="1"/>
    <col min="13062" max="13062" width="1.875" style="675" customWidth="1"/>
    <col min="13063" max="13063" width="6.625" style="675" customWidth="1"/>
    <col min="13064" max="13064" width="5.875" style="675" customWidth="1"/>
    <col min="13065" max="13065" width="1.375" style="675" customWidth="1"/>
    <col min="13066" max="13066" width="3.125" style="675" customWidth="1"/>
    <col min="13067" max="13067" width="1.375" style="675" customWidth="1"/>
    <col min="13068" max="13068" width="6.375" style="675" customWidth="1"/>
    <col min="13069" max="13069" width="1.375" style="675" customWidth="1"/>
    <col min="13070" max="13070" width="3.125" style="675" customWidth="1"/>
    <col min="13071" max="13071" width="1.375" style="675" customWidth="1"/>
    <col min="13072" max="13072" width="6.375" style="675" customWidth="1"/>
    <col min="13073" max="13073" width="1.375" style="675" customWidth="1"/>
    <col min="13074" max="13074" width="3.375" style="675" customWidth="1"/>
    <col min="13075" max="13075" width="1.375" style="675" customWidth="1"/>
    <col min="13076" max="13076" width="6.625" style="675" customWidth="1"/>
    <col min="13077" max="13077" width="5.875" style="675" customWidth="1"/>
    <col min="13078" max="13078" width="1.375" style="675" customWidth="1"/>
    <col min="13079" max="13079" width="3.125" style="675" customWidth="1"/>
    <col min="13080" max="13080" width="1.375" style="675" customWidth="1"/>
    <col min="13081" max="13081" width="6.375" style="675" customWidth="1"/>
    <col min="13082" max="13082" width="1.375" style="675" customWidth="1"/>
    <col min="13083" max="13083" width="3.125" style="675" customWidth="1"/>
    <col min="13084" max="13084" width="1.375" style="675" customWidth="1"/>
    <col min="13085" max="13085" width="6.375" style="675" customWidth="1"/>
    <col min="13086" max="13086" width="1.375" style="675" customWidth="1"/>
    <col min="13087" max="13087" width="3.125" style="675" customWidth="1"/>
    <col min="13088" max="13088" width="1.375" style="675" customWidth="1"/>
    <col min="13089" max="13313" width="9" style="675"/>
    <col min="13314" max="13314" width="4.5" style="675" customWidth="1"/>
    <col min="13315" max="13315" width="1.875" style="675" customWidth="1"/>
    <col min="13316" max="13317" width="7.125" style="675" customWidth="1"/>
    <col min="13318" max="13318" width="1.875" style="675" customWidth="1"/>
    <col min="13319" max="13319" width="6.625" style="675" customWidth="1"/>
    <col min="13320" max="13320" width="5.875" style="675" customWidth="1"/>
    <col min="13321" max="13321" width="1.375" style="675" customWidth="1"/>
    <col min="13322" max="13322" width="3.125" style="675" customWidth="1"/>
    <col min="13323" max="13323" width="1.375" style="675" customWidth="1"/>
    <col min="13324" max="13324" width="6.375" style="675" customWidth="1"/>
    <col min="13325" max="13325" width="1.375" style="675" customWidth="1"/>
    <col min="13326" max="13326" width="3.125" style="675" customWidth="1"/>
    <col min="13327" max="13327" width="1.375" style="675" customWidth="1"/>
    <col min="13328" max="13328" width="6.375" style="675" customWidth="1"/>
    <col min="13329" max="13329" width="1.375" style="675" customWidth="1"/>
    <col min="13330" max="13330" width="3.375" style="675" customWidth="1"/>
    <col min="13331" max="13331" width="1.375" style="675" customWidth="1"/>
    <col min="13332" max="13332" width="6.625" style="675" customWidth="1"/>
    <col min="13333" max="13333" width="5.875" style="675" customWidth="1"/>
    <col min="13334" max="13334" width="1.375" style="675" customWidth="1"/>
    <col min="13335" max="13335" width="3.125" style="675" customWidth="1"/>
    <col min="13336" max="13336" width="1.375" style="675" customWidth="1"/>
    <col min="13337" max="13337" width="6.375" style="675" customWidth="1"/>
    <col min="13338" max="13338" width="1.375" style="675" customWidth="1"/>
    <col min="13339" max="13339" width="3.125" style="675" customWidth="1"/>
    <col min="13340" max="13340" width="1.375" style="675" customWidth="1"/>
    <col min="13341" max="13341" width="6.375" style="675" customWidth="1"/>
    <col min="13342" max="13342" width="1.375" style="675" customWidth="1"/>
    <col min="13343" max="13343" width="3.125" style="675" customWidth="1"/>
    <col min="13344" max="13344" width="1.375" style="675" customWidth="1"/>
    <col min="13345" max="13569" width="9" style="675"/>
    <col min="13570" max="13570" width="4.5" style="675" customWidth="1"/>
    <col min="13571" max="13571" width="1.875" style="675" customWidth="1"/>
    <col min="13572" max="13573" width="7.125" style="675" customWidth="1"/>
    <col min="13574" max="13574" width="1.875" style="675" customWidth="1"/>
    <col min="13575" max="13575" width="6.625" style="675" customWidth="1"/>
    <col min="13576" max="13576" width="5.875" style="675" customWidth="1"/>
    <col min="13577" max="13577" width="1.375" style="675" customWidth="1"/>
    <col min="13578" max="13578" width="3.125" style="675" customWidth="1"/>
    <col min="13579" max="13579" width="1.375" style="675" customWidth="1"/>
    <col min="13580" max="13580" width="6.375" style="675" customWidth="1"/>
    <col min="13581" max="13581" width="1.375" style="675" customWidth="1"/>
    <col min="13582" max="13582" width="3.125" style="675" customWidth="1"/>
    <col min="13583" max="13583" width="1.375" style="675" customWidth="1"/>
    <col min="13584" max="13584" width="6.375" style="675" customWidth="1"/>
    <col min="13585" max="13585" width="1.375" style="675" customWidth="1"/>
    <col min="13586" max="13586" width="3.375" style="675" customWidth="1"/>
    <col min="13587" max="13587" width="1.375" style="675" customWidth="1"/>
    <col min="13588" max="13588" width="6.625" style="675" customWidth="1"/>
    <col min="13589" max="13589" width="5.875" style="675" customWidth="1"/>
    <col min="13590" max="13590" width="1.375" style="675" customWidth="1"/>
    <col min="13591" max="13591" width="3.125" style="675" customWidth="1"/>
    <col min="13592" max="13592" width="1.375" style="675" customWidth="1"/>
    <col min="13593" max="13593" width="6.375" style="675" customWidth="1"/>
    <col min="13594" max="13594" width="1.375" style="675" customWidth="1"/>
    <col min="13595" max="13595" width="3.125" style="675" customWidth="1"/>
    <col min="13596" max="13596" width="1.375" style="675" customWidth="1"/>
    <col min="13597" max="13597" width="6.375" style="675" customWidth="1"/>
    <col min="13598" max="13598" width="1.375" style="675" customWidth="1"/>
    <col min="13599" max="13599" width="3.125" style="675" customWidth="1"/>
    <col min="13600" max="13600" width="1.375" style="675" customWidth="1"/>
    <col min="13601" max="13825" width="9" style="675"/>
    <col min="13826" max="13826" width="4.5" style="675" customWidth="1"/>
    <col min="13827" max="13827" width="1.875" style="675" customWidth="1"/>
    <col min="13828" max="13829" width="7.125" style="675" customWidth="1"/>
    <col min="13830" max="13830" width="1.875" style="675" customWidth="1"/>
    <col min="13831" max="13831" width="6.625" style="675" customWidth="1"/>
    <col min="13832" max="13832" width="5.875" style="675" customWidth="1"/>
    <col min="13833" max="13833" width="1.375" style="675" customWidth="1"/>
    <col min="13834" max="13834" width="3.125" style="675" customWidth="1"/>
    <col min="13835" max="13835" width="1.375" style="675" customWidth="1"/>
    <col min="13836" max="13836" width="6.375" style="675" customWidth="1"/>
    <col min="13837" max="13837" width="1.375" style="675" customWidth="1"/>
    <col min="13838" max="13838" width="3.125" style="675" customWidth="1"/>
    <col min="13839" max="13839" width="1.375" style="675" customWidth="1"/>
    <col min="13840" max="13840" width="6.375" style="675" customWidth="1"/>
    <col min="13841" max="13841" width="1.375" style="675" customWidth="1"/>
    <col min="13842" max="13842" width="3.375" style="675" customWidth="1"/>
    <col min="13843" max="13843" width="1.375" style="675" customWidth="1"/>
    <col min="13844" max="13844" width="6.625" style="675" customWidth="1"/>
    <col min="13845" max="13845" width="5.875" style="675" customWidth="1"/>
    <col min="13846" max="13846" width="1.375" style="675" customWidth="1"/>
    <col min="13847" max="13847" width="3.125" style="675" customWidth="1"/>
    <col min="13848" max="13848" width="1.375" style="675" customWidth="1"/>
    <col min="13849" max="13849" width="6.375" style="675" customWidth="1"/>
    <col min="13850" max="13850" width="1.375" style="675" customWidth="1"/>
    <col min="13851" max="13851" width="3.125" style="675" customWidth="1"/>
    <col min="13852" max="13852" width="1.375" style="675" customWidth="1"/>
    <col min="13853" max="13853" width="6.375" style="675" customWidth="1"/>
    <col min="13854" max="13854" width="1.375" style="675" customWidth="1"/>
    <col min="13855" max="13855" width="3.125" style="675" customWidth="1"/>
    <col min="13856" max="13856" width="1.375" style="675" customWidth="1"/>
    <col min="13857" max="14081" width="9" style="675"/>
    <col min="14082" max="14082" width="4.5" style="675" customWidth="1"/>
    <col min="14083" max="14083" width="1.875" style="675" customWidth="1"/>
    <col min="14084" max="14085" width="7.125" style="675" customWidth="1"/>
    <col min="14086" max="14086" width="1.875" style="675" customWidth="1"/>
    <col min="14087" max="14087" width="6.625" style="675" customWidth="1"/>
    <col min="14088" max="14088" width="5.875" style="675" customWidth="1"/>
    <col min="14089" max="14089" width="1.375" style="675" customWidth="1"/>
    <col min="14090" max="14090" width="3.125" style="675" customWidth="1"/>
    <col min="14091" max="14091" width="1.375" style="675" customWidth="1"/>
    <col min="14092" max="14092" width="6.375" style="675" customWidth="1"/>
    <col min="14093" max="14093" width="1.375" style="675" customWidth="1"/>
    <col min="14094" max="14094" width="3.125" style="675" customWidth="1"/>
    <col min="14095" max="14095" width="1.375" style="675" customWidth="1"/>
    <col min="14096" max="14096" width="6.375" style="675" customWidth="1"/>
    <col min="14097" max="14097" width="1.375" style="675" customWidth="1"/>
    <col min="14098" max="14098" width="3.375" style="675" customWidth="1"/>
    <col min="14099" max="14099" width="1.375" style="675" customWidth="1"/>
    <col min="14100" max="14100" width="6.625" style="675" customWidth="1"/>
    <col min="14101" max="14101" width="5.875" style="675" customWidth="1"/>
    <col min="14102" max="14102" width="1.375" style="675" customWidth="1"/>
    <col min="14103" max="14103" width="3.125" style="675" customWidth="1"/>
    <col min="14104" max="14104" width="1.375" style="675" customWidth="1"/>
    <col min="14105" max="14105" width="6.375" style="675" customWidth="1"/>
    <col min="14106" max="14106" width="1.375" style="675" customWidth="1"/>
    <col min="14107" max="14107" width="3.125" style="675" customWidth="1"/>
    <col min="14108" max="14108" width="1.375" style="675" customWidth="1"/>
    <col min="14109" max="14109" width="6.375" style="675" customWidth="1"/>
    <col min="14110" max="14110" width="1.375" style="675" customWidth="1"/>
    <col min="14111" max="14111" width="3.125" style="675" customWidth="1"/>
    <col min="14112" max="14112" width="1.375" style="675" customWidth="1"/>
    <col min="14113" max="14337" width="9" style="675"/>
    <col min="14338" max="14338" width="4.5" style="675" customWidth="1"/>
    <col min="14339" max="14339" width="1.875" style="675" customWidth="1"/>
    <col min="14340" max="14341" width="7.125" style="675" customWidth="1"/>
    <col min="14342" max="14342" width="1.875" style="675" customWidth="1"/>
    <col min="14343" max="14343" width="6.625" style="675" customWidth="1"/>
    <col min="14344" max="14344" width="5.875" style="675" customWidth="1"/>
    <col min="14345" max="14345" width="1.375" style="675" customWidth="1"/>
    <col min="14346" max="14346" width="3.125" style="675" customWidth="1"/>
    <col min="14347" max="14347" width="1.375" style="675" customWidth="1"/>
    <col min="14348" max="14348" width="6.375" style="675" customWidth="1"/>
    <col min="14349" max="14349" width="1.375" style="675" customWidth="1"/>
    <col min="14350" max="14350" width="3.125" style="675" customWidth="1"/>
    <col min="14351" max="14351" width="1.375" style="675" customWidth="1"/>
    <col min="14352" max="14352" width="6.375" style="675" customWidth="1"/>
    <col min="14353" max="14353" width="1.375" style="675" customWidth="1"/>
    <col min="14354" max="14354" width="3.375" style="675" customWidth="1"/>
    <col min="14355" max="14355" width="1.375" style="675" customWidth="1"/>
    <col min="14356" max="14356" width="6.625" style="675" customWidth="1"/>
    <col min="14357" max="14357" width="5.875" style="675" customWidth="1"/>
    <col min="14358" max="14358" width="1.375" style="675" customWidth="1"/>
    <col min="14359" max="14359" width="3.125" style="675" customWidth="1"/>
    <col min="14360" max="14360" width="1.375" style="675" customWidth="1"/>
    <col min="14361" max="14361" width="6.375" style="675" customWidth="1"/>
    <col min="14362" max="14362" width="1.375" style="675" customWidth="1"/>
    <col min="14363" max="14363" width="3.125" style="675" customWidth="1"/>
    <col min="14364" max="14364" width="1.375" style="675" customWidth="1"/>
    <col min="14365" max="14365" width="6.375" style="675" customWidth="1"/>
    <col min="14366" max="14366" width="1.375" style="675" customWidth="1"/>
    <col min="14367" max="14367" width="3.125" style="675" customWidth="1"/>
    <col min="14368" max="14368" width="1.375" style="675" customWidth="1"/>
    <col min="14369" max="14593" width="9" style="675"/>
    <col min="14594" max="14594" width="4.5" style="675" customWidth="1"/>
    <col min="14595" max="14595" width="1.875" style="675" customWidth="1"/>
    <col min="14596" max="14597" width="7.125" style="675" customWidth="1"/>
    <col min="14598" max="14598" width="1.875" style="675" customWidth="1"/>
    <col min="14599" max="14599" width="6.625" style="675" customWidth="1"/>
    <col min="14600" max="14600" width="5.875" style="675" customWidth="1"/>
    <col min="14601" max="14601" width="1.375" style="675" customWidth="1"/>
    <col min="14602" max="14602" width="3.125" style="675" customWidth="1"/>
    <col min="14603" max="14603" width="1.375" style="675" customWidth="1"/>
    <col min="14604" max="14604" width="6.375" style="675" customWidth="1"/>
    <col min="14605" max="14605" width="1.375" style="675" customWidth="1"/>
    <col min="14606" max="14606" width="3.125" style="675" customWidth="1"/>
    <col min="14607" max="14607" width="1.375" style="675" customWidth="1"/>
    <col min="14608" max="14608" width="6.375" style="675" customWidth="1"/>
    <col min="14609" max="14609" width="1.375" style="675" customWidth="1"/>
    <col min="14610" max="14610" width="3.375" style="675" customWidth="1"/>
    <col min="14611" max="14611" width="1.375" style="675" customWidth="1"/>
    <col min="14612" max="14612" width="6.625" style="675" customWidth="1"/>
    <col min="14613" max="14613" width="5.875" style="675" customWidth="1"/>
    <col min="14614" max="14614" width="1.375" style="675" customWidth="1"/>
    <col min="14615" max="14615" width="3.125" style="675" customWidth="1"/>
    <col min="14616" max="14616" width="1.375" style="675" customWidth="1"/>
    <col min="14617" max="14617" width="6.375" style="675" customWidth="1"/>
    <col min="14618" max="14618" width="1.375" style="675" customWidth="1"/>
    <col min="14619" max="14619" width="3.125" style="675" customWidth="1"/>
    <col min="14620" max="14620" width="1.375" style="675" customWidth="1"/>
    <col min="14621" max="14621" width="6.375" style="675" customWidth="1"/>
    <col min="14622" max="14622" width="1.375" style="675" customWidth="1"/>
    <col min="14623" max="14623" width="3.125" style="675" customWidth="1"/>
    <col min="14624" max="14624" width="1.375" style="675" customWidth="1"/>
    <col min="14625" max="14849" width="9" style="675"/>
    <col min="14850" max="14850" width="4.5" style="675" customWidth="1"/>
    <col min="14851" max="14851" width="1.875" style="675" customWidth="1"/>
    <col min="14852" max="14853" width="7.125" style="675" customWidth="1"/>
    <col min="14854" max="14854" width="1.875" style="675" customWidth="1"/>
    <col min="14855" max="14855" width="6.625" style="675" customWidth="1"/>
    <col min="14856" max="14856" width="5.875" style="675" customWidth="1"/>
    <col min="14857" max="14857" width="1.375" style="675" customWidth="1"/>
    <col min="14858" max="14858" width="3.125" style="675" customWidth="1"/>
    <col min="14859" max="14859" width="1.375" style="675" customWidth="1"/>
    <col min="14860" max="14860" width="6.375" style="675" customWidth="1"/>
    <col min="14861" max="14861" width="1.375" style="675" customWidth="1"/>
    <col min="14862" max="14862" width="3.125" style="675" customWidth="1"/>
    <col min="14863" max="14863" width="1.375" style="675" customWidth="1"/>
    <col min="14864" max="14864" width="6.375" style="675" customWidth="1"/>
    <col min="14865" max="14865" width="1.375" style="675" customWidth="1"/>
    <col min="14866" max="14866" width="3.375" style="675" customWidth="1"/>
    <col min="14867" max="14867" width="1.375" style="675" customWidth="1"/>
    <col min="14868" max="14868" width="6.625" style="675" customWidth="1"/>
    <col min="14869" max="14869" width="5.875" style="675" customWidth="1"/>
    <col min="14870" max="14870" width="1.375" style="675" customWidth="1"/>
    <col min="14871" max="14871" width="3.125" style="675" customWidth="1"/>
    <col min="14872" max="14872" width="1.375" style="675" customWidth="1"/>
    <col min="14873" max="14873" width="6.375" style="675" customWidth="1"/>
    <col min="14874" max="14874" width="1.375" style="675" customWidth="1"/>
    <col min="14875" max="14875" width="3.125" style="675" customWidth="1"/>
    <col min="14876" max="14876" width="1.375" style="675" customWidth="1"/>
    <col min="14877" max="14877" width="6.375" style="675" customWidth="1"/>
    <col min="14878" max="14878" width="1.375" style="675" customWidth="1"/>
    <col min="14879" max="14879" width="3.125" style="675" customWidth="1"/>
    <col min="14880" max="14880" width="1.375" style="675" customWidth="1"/>
    <col min="14881" max="15105" width="9" style="675"/>
    <col min="15106" max="15106" width="4.5" style="675" customWidth="1"/>
    <col min="15107" max="15107" width="1.875" style="675" customWidth="1"/>
    <col min="15108" max="15109" width="7.125" style="675" customWidth="1"/>
    <col min="15110" max="15110" width="1.875" style="675" customWidth="1"/>
    <col min="15111" max="15111" width="6.625" style="675" customWidth="1"/>
    <col min="15112" max="15112" width="5.875" style="675" customWidth="1"/>
    <col min="15113" max="15113" width="1.375" style="675" customWidth="1"/>
    <col min="15114" max="15114" width="3.125" style="675" customWidth="1"/>
    <col min="15115" max="15115" width="1.375" style="675" customWidth="1"/>
    <col min="15116" max="15116" width="6.375" style="675" customWidth="1"/>
    <col min="15117" max="15117" width="1.375" style="675" customWidth="1"/>
    <col min="15118" max="15118" width="3.125" style="675" customWidth="1"/>
    <col min="15119" max="15119" width="1.375" style="675" customWidth="1"/>
    <col min="15120" max="15120" width="6.375" style="675" customWidth="1"/>
    <col min="15121" max="15121" width="1.375" style="675" customWidth="1"/>
    <col min="15122" max="15122" width="3.375" style="675" customWidth="1"/>
    <col min="15123" max="15123" width="1.375" style="675" customWidth="1"/>
    <col min="15124" max="15124" width="6.625" style="675" customWidth="1"/>
    <col min="15125" max="15125" width="5.875" style="675" customWidth="1"/>
    <col min="15126" max="15126" width="1.375" style="675" customWidth="1"/>
    <col min="15127" max="15127" width="3.125" style="675" customWidth="1"/>
    <col min="15128" max="15128" width="1.375" style="675" customWidth="1"/>
    <col min="15129" max="15129" width="6.375" style="675" customWidth="1"/>
    <col min="15130" max="15130" width="1.375" style="675" customWidth="1"/>
    <col min="15131" max="15131" width="3.125" style="675" customWidth="1"/>
    <col min="15132" max="15132" width="1.375" style="675" customWidth="1"/>
    <col min="15133" max="15133" width="6.375" style="675" customWidth="1"/>
    <col min="15134" max="15134" width="1.375" style="675" customWidth="1"/>
    <col min="15135" max="15135" width="3.125" style="675" customWidth="1"/>
    <col min="15136" max="15136" width="1.375" style="675" customWidth="1"/>
    <col min="15137" max="15361" width="9" style="675"/>
    <col min="15362" max="15362" width="4.5" style="675" customWidth="1"/>
    <col min="15363" max="15363" width="1.875" style="675" customWidth="1"/>
    <col min="15364" max="15365" width="7.125" style="675" customWidth="1"/>
    <col min="15366" max="15366" width="1.875" style="675" customWidth="1"/>
    <col min="15367" max="15367" width="6.625" style="675" customWidth="1"/>
    <col min="15368" max="15368" width="5.875" style="675" customWidth="1"/>
    <col min="15369" max="15369" width="1.375" style="675" customWidth="1"/>
    <col min="15370" max="15370" width="3.125" style="675" customWidth="1"/>
    <col min="15371" max="15371" width="1.375" style="675" customWidth="1"/>
    <col min="15372" max="15372" width="6.375" style="675" customWidth="1"/>
    <col min="15373" max="15373" width="1.375" style="675" customWidth="1"/>
    <col min="15374" max="15374" width="3.125" style="675" customWidth="1"/>
    <col min="15375" max="15375" width="1.375" style="675" customWidth="1"/>
    <col min="15376" max="15376" width="6.375" style="675" customWidth="1"/>
    <col min="15377" max="15377" width="1.375" style="675" customWidth="1"/>
    <col min="15378" max="15378" width="3.375" style="675" customWidth="1"/>
    <col min="15379" max="15379" width="1.375" style="675" customWidth="1"/>
    <col min="15380" max="15380" width="6.625" style="675" customWidth="1"/>
    <col min="15381" max="15381" width="5.875" style="675" customWidth="1"/>
    <col min="15382" max="15382" width="1.375" style="675" customWidth="1"/>
    <col min="15383" max="15383" width="3.125" style="675" customWidth="1"/>
    <col min="15384" max="15384" width="1.375" style="675" customWidth="1"/>
    <col min="15385" max="15385" width="6.375" style="675" customWidth="1"/>
    <col min="15386" max="15386" width="1.375" style="675" customWidth="1"/>
    <col min="15387" max="15387" width="3.125" style="675" customWidth="1"/>
    <col min="15388" max="15388" width="1.375" style="675" customWidth="1"/>
    <col min="15389" max="15389" width="6.375" style="675" customWidth="1"/>
    <col min="15390" max="15390" width="1.375" style="675" customWidth="1"/>
    <col min="15391" max="15391" width="3.125" style="675" customWidth="1"/>
    <col min="15392" max="15392" width="1.375" style="675" customWidth="1"/>
    <col min="15393" max="15617" width="9" style="675"/>
    <col min="15618" max="15618" width="4.5" style="675" customWidth="1"/>
    <col min="15619" max="15619" width="1.875" style="675" customWidth="1"/>
    <col min="15620" max="15621" width="7.125" style="675" customWidth="1"/>
    <col min="15622" max="15622" width="1.875" style="675" customWidth="1"/>
    <col min="15623" max="15623" width="6.625" style="675" customWidth="1"/>
    <col min="15624" max="15624" width="5.875" style="675" customWidth="1"/>
    <col min="15625" max="15625" width="1.375" style="675" customWidth="1"/>
    <col min="15626" max="15626" width="3.125" style="675" customWidth="1"/>
    <col min="15627" max="15627" width="1.375" style="675" customWidth="1"/>
    <col min="15628" max="15628" width="6.375" style="675" customWidth="1"/>
    <col min="15629" max="15629" width="1.375" style="675" customWidth="1"/>
    <col min="15630" max="15630" width="3.125" style="675" customWidth="1"/>
    <col min="15631" max="15631" width="1.375" style="675" customWidth="1"/>
    <col min="15632" max="15632" width="6.375" style="675" customWidth="1"/>
    <col min="15633" max="15633" width="1.375" style="675" customWidth="1"/>
    <col min="15634" max="15634" width="3.375" style="675" customWidth="1"/>
    <col min="15635" max="15635" width="1.375" style="675" customWidth="1"/>
    <col min="15636" max="15636" width="6.625" style="675" customWidth="1"/>
    <col min="15637" max="15637" width="5.875" style="675" customWidth="1"/>
    <col min="15638" max="15638" width="1.375" style="675" customWidth="1"/>
    <col min="15639" max="15639" width="3.125" style="675" customWidth="1"/>
    <col min="15640" max="15640" width="1.375" style="675" customWidth="1"/>
    <col min="15641" max="15641" width="6.375" style="675" customWidth="1"/>
    <col min="15642" max="15642" width="1.375" style="675" customWidth="1"/>
    <col min="15643" max="15643" width="3.125" style="675" customWidth="1"/>
    <col min="15644" max="15644" width="1.375" style="675" customWidth="1"/>
    <col min="15645" max="15645" width="6.375" style="675" customWidth="1"/>
    <col min="15646" max="15646" width="1.375" style="675" customWidth="1"/>
    <col min="15647" max="15647" width="3.125" style="675" customWidth="1"/>
    <col min="15648" max="15648" width="1.375" style="675" customWidth="1"/>
    <col min="15649" max="15873" width="9" style="675"/>
    <col min="15874" max="15874" width="4.5" style="675" customWidth="1"/>
    <col min="15875" max="15875" width="1.875" style="675" customWidth="1"/>
    <col min="15876" max="15877" width="7.125" style="675" customWidth="1"/>
    <col min="15878" max="15878" width="1.875" style="675" customWidth="1"/>
    <col min="15879" max="15879" width="6.625" style="675" customWidth="1"/>
    <col min="15880" max="15880" width="5.875" style="675" customWidth="1"/>
    <col min="15881" max="15881" width="1.375" style="675" customWidth="1"/>
    <col min="15882" max="15882" width="3.125" style="675" customWidth="1"/>
    <col min="15883" max="15883" width="1.375" style="675" customWidth="1"/>
    <col min="15884" max="15884" width="6.375" style="675" customWidth="1"/>
    <col min="15885" max="15885" width="1.375" style="675" customWidth="1"/>
    <col min="15886" max="15886" width="3.125" style="675" customWidth="1"/>
    <col min="15887" max="15887" width="1.375" style="675" customWidth="1"/>
    <col min="15888" max="15888" width="6.375" style="675" customWidth="1"/>
    <col min="15889" max="15889" width="1.375" style="675" customWidth="1"/>
    <col min="15890" max="15890" width="3.375" style="675" customWidth="1"/>
    <col min="15891" max="15891" width="1.375" style="675" customWidth="1"/>
    <col min="15892" max="15892" width="6.625" style="675" customWidth="1"/>
    <col min="15893" max="15893" width="5.875" style="675" customWidth="1"/>
    <col min="15894" max="15894" width="1.375" style="675" customWidth="1"/>
    <col min="15895" max="15895" width="3.125" style="675" customWidth="1"/>
    <col min="15896" max="15896" width="1.375" style="675" customWidth="1"/>
    <col min="15897" max="15897" width="6.375" style="675" customWidth="1"/>
    <col min="15898" max="15898" width="1.375" style="675" customWidth="1"/>
    <col min="15899" max="15899" width="3.125" style="675" customWidth="1"/>
    <col min="15900" max="15900" width="1.375" style="675" customWidth="1"/>
    <col min="15901" max="15901" width="6.375" style="675" customWidth="1"/>
    <col min="15902" max="15902" width="1.375" style="675" customWidth="1"/>
    <col min="15903" max="15903" width="3.125" style="675" customWidth="1"/>
    <col min="15904" max="15904" width="1.375" style="675" customWidth="1"/>
    <col min="15905" max="16129" width="9" style="675"/>
    <col min="16130" max="16130" width="4.5" style="675" customWidth="1"/>
    <col min="16131" max="16131" width="1.875" style="675" customWidth="1"/>
    <col min="16132" max="16133" width="7.125" style="675" customWidth="1"/>
    <col min="16134" max="16134" width="1.875" style="675" customWidth="1"/>
    <col min="16135" max="16135" width="6.625" style="675" customWidth="1"/>
    <col min="16136" max="16136" width="5.875" style="675" customWidth="1"/>
    <col min="16137" max="16137" width="1.375" style="675" customWidth="1"/>
    <col min="16138" max="16138" width="3.125" style="675" customWidth="1"/>
    <col min="16139" max="16139" width="1.375" style="675" customWidth="1"/>
    <col min="16140" max="16140" width="6.375" style="675" customWidth="1"/>
    <col min="16141" max="16141" width="1.375" style="675" customWidth="1"/>
    <col min="16142" max="16142" width="3.125" style="675" customWidth="1"/>
    <col min="16143" max="16143" width="1.375" style="675" customWidth="1"/>
    <col min="16144" max="16144" width="6.375" style="675" customWidth="1"/>
    <col min="16145" max="16145" width="1.375" style="675" customWidth="1"/>
    <col min="16146" max="16146" width="3.375" style="675" customWidth="1"/>
    <col min="16147" max="16147" width="1.375" style="675" customWidth="1"/>
    <col min="16148" max="16148" width="6.625" style="675" customWidth="1"/>
    <col min="16149" max="16149" width="5.875" style="675" customWidth="1"/>
    <col min="16150" max="16150" width="1.375" style="675" customWidth="1"/>
    <col min="16151" max="16151" width="3.125" style="675" customWidth="1"/>
    <col min="16152" max="16152" width="1.375" style="675" customWidth="1"/>
    <col min="16153" max="16153" width="6.375" style="675" customWidth="1"/>
    <col min="16154" max="16154" width="1.375" style="675" customWidth="1"/>
    <col min="16155" max="16155" width="3.125" style="675" customWidth="1"/>
    <col min="16156" max="16156" width="1.375" style="675" customWidth="1"/>
    <col min="16157" max="16157" width="6.375" style="675" customWidth="1"/>
    <col min="16158" max="16158" width="1.375" style="675" customWidth="1"/>
    <col min="16159" max="16159" width="3.125" style="675" customWidth="1"/>
    <col min="16160" max="16160" width="1.375" style="675" customWidth="1"/>
    <col min="16161" max="16384" width="9" style="675"/>
  </cols>
  <sheetData>
    <row r="2" spans="2:33" ht="17.25" x14ac:dyDescent="0.4">
      <c r="B2" s="895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</row>
    <row r="3" spans="2:33" ht="21" customHeight="1" thickBot="1" x14ac:dyDescent="0.2">
      <c r="B3" s="676" t="s">
        <v>207</v>
      </c>
      <c r="Y3" s="135"/>
      <c r="Z3" s="135"/>
      <c r="AA3" s="406"/>
      <c r="AB3" s="135"/>
      <c r="AC3" s="135"/>
      <c r="AD3" s="135"/>
      <c r="AE3" s="406"/>
      <c r="AF3" s="136" t="s">
        <v>117</v>
      </c>
    </row>
    <row r="4" spans="2:33" ht="21.75" customHeight="1" x14ac:dyDescent="0.4">
      <c r="B4" s="899"/>
      <c r="C4" s="900"/>
      <c r="D4" s="900"/>
      <c r="E4" s="904" t="s">
        <v>118</v>
      </c>
      <c r="F4" s="904"/>
      <c r="G4" s="914" t="s">
        <v>136</v>
      </c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4"/>
      <c r="T4" s="913" t="s">
        <v>137</v>
      </c>
      <c r="U4" s="914"/>
      <c r="V4" s="914"/>
      <c r="W4" s="914"/>
      <c r="X4" s="914"/>
      <c r="Y4" s="914"/>
      <c r="Z4" s="914"/>
      <c r="AA4" s="914"/>
      <c r="AB4" s="914"/>
      <c r="AC4" s="914"/>
      <c r="AD4" s="914"/>
      <c r="AE4" s="914"/>
      <c r="AF4" s="915"/>
    </row>
    <row r="5" spans="2:33" ht="44.25" customHeight="1" x14ac:dyDescent="0.4">
      <c r="B5" s="901"/>
      <c r="C5" s="902"/>
      <c r="D5" s="902"/>
      <c r="E5" s="906"/>
      <c r="F5" s="906"/>
      <c r="G5" s="407" t="s">
        <v>18</v>
      </c>
      <c r="H5" s="916" t="s">
        <v>139</v>
      </c>
      <c r="I5" s="917"/>
      <c r="J5" s="917"/>
      <c r="K5" s="918"/>
      <c r="L5" s="916" t="s">
        <v>140</v>
      </c>
      <c r="M5" s="917"/>
      <c r="N5" s="917"/>
      <c r="O5" s="918"/>
      <c r="P5" s="858" t="s">
        <v>141</v>
      </c>
      <c r="Q5" s="858"/>
      <c r="R5" s="858"/>
      <c r="S5" s="858"/>
      <c r="T5" s="685" t="s">
        <v>18</v>
      </c>
      <c r="U5" s="916" t="s">
        <v>139</v>
      </c>
      <c r="V5" s="917"/>
      <c r="W5" s="917"/>
      <c r="X5" s="918"/>
      <c r="Y5" s="916" t="s">
        <v>140</v>
      </c>
      <c r="Z5" s="917"/>
      <c r="AA5" s="917"/>
      <c r="AB5" s="918"/>
      <c r="AC5" s="916" t="s">
        <v>141</v>
      </c>
      <c r="AD5" s="917"/>
      <c r="AE5" s="917"/>
      <c r="AF5" s="919"/>
    </row>
    <row r="6" spans="2:33" ht="24.75" customHeight="1" x14ac:dyDescent="0.4">
      <c r="B6" s="1022" t="s">
        <v>402</v>
      </c>
      <c r="C6" s="1030"/>
      <c r="D6" s="1031"/>
      <c r="E6" s="1023">
        <v>5</v>
      </c>
      <c r="F6" s="1024"/>
      <c r="G6" s="408">
        <v>26</v>
      </c>
      <c r="H6" s="255">
        <v>865</v>
      </c>
      <c r="I6" s="244" t="s">
        <v>161</v>
      </c>
      <c r="J6" s="244">
        <v>17</v>
      </c>
      <c r="K6" s="245" t="s">
        <v>162</v>
      </c>
      <c r="L6" s="409">
        <v>404</v>
      </c>
      <c r="M6" s="244" t="s">
        <v>161</v>
      </c>
      <c r="N6" s="244">
        <v>14</v>
      </c>
      <c r="O6" s="251" t="s">
        <v>162</v>
      </c>
      <c r="P6" s="410">
        <v>461</v>
      </c>
      <c r="Q6" s="244" t="s">
        <v>161</v>
      </c>
      <c r="R6" s="244">
        <v>3</v>
      </c>
      <c r="S6" s="251" t="s">
        <v>162</v>
      </c>
      <c r="T6" s="408">
        <v>24</v>
      </c>
      <c r="U6" s="255">
        <v>863</v>
      </c>
      <c r="V6" s="244" t="s">
        <v>161</v>
      </c>
      <c r="W6" s="372" t="s">
        <v>208</v>
      </c>
      <c r="X6" s="245" t="s">
        <v>162</v>
      </c>
      <c r="Y6" s="251">
        <v>430</v>
      </c>
      <c r="Z6" s="244" t="s">
        <v>161</v>
      </c>
      <c r="AA6" s="244">
        <v>25</v>
      </c>
      <c r="AB6" s="251" t="s">
        <v>162</v>
      </c>
      <c r="AC6" s="255">
        <v>433</v>
      </c>
      <c r="AD6" s="244" t="s">
        <v>161</v>
      </c>
      <c r="AE6" s="244">
        <v>7</v>
      </c>
      <c r="AF6" s="253" t="s">
        <v>162</v>
      </c>
      <c r="AG6" s="74"/>
    </row>
    <row r="7" spans="2:33" ht="24.75" customHeight="1" x14ac:dyDescent="0.4">
      <c r="B7" s="1022">
        <v>3</v>
      </c>
      <c r="C7" s="1030"/>
      <c r="D7" s="1031"/>
      <c r="E7" s="1023">
        <v>5</v>
      </c>
      <c r="F7" s="1024"/>
      <c r="G7" s="408">
        <v>27</v>
      </c>
      <c r="H7" s="255">
        <v>874</v>
      </c>
      <c r="I7" s="244" t="s">
        <v>161</v>
      </c>
      <c r="J7" s="244">
        <v>18</v>
      </c>
      <c r="K7" s="245" t="s">
        <v>162</v>
      </c>
      <c r="L7" s="409">
        <v>406</v>
      </c>
      <c r="M7" s="244" t="s">
        <v>161</v>
      </c>
      <c r="N7" s="244">
        <v>13</v>
      </c>
      <c r="O7" s="251" t="s">
        <v>162</v>
      </c>
      <c r="P7" s="410">
        <v>468</v>
      </c>
      <c r="Q7" s="244" t="s">
        <v>161</v>
      </c>
      <c r="R7" s="244">
        <v>5</v>
      </c>
      <c r="S7" s="251" t="s">
        <v>162</v>
      </c>
      <c r="T7" s="408">
        <v>25</v>
      </c>
      <c r="U7" s="255">
        <v>863</v>
      </c>
      <c r="V7" s="244" t="s">
        <v>161</v>
      </c>
      <c r="W7" s="372">
        <v>20</v>
      </c>
      <c r="X7" s="245" t="s">
        <v>162</v>
      </c>
      <c r="Y7" s="251">
        <v>403</v>
      </c>
      <c r="Z7" s="244" t="s">
        <v>161</v>
      </c>
      <c r="AA7" s="244">
        <v>16</v>
      </c>
      <c r="AB7" s="251" t="s">
        <v>162</v>
      </c>
      <c r="AC7" s="255">
        <v>460</v>
      </c>
      <c r="AD7" s="244" t="s">
        <v>161</v>
      </c>
      <c r="AE7" s="244">
        <v>4</v>
      </c>
      <c r="AF7" s="253" t="s">
        <v>162</v>
      </c>
      <c r="AG7" s="74"/>
    </row>
    <row r="8" spans="2:33" s="736" customFormat="1" ht="24.75" customHeight="1" x14ac:dyDescent="0.4">
      <c r="B8" s="1022">
        <v>4</v>
      </c>
      <c r="C8" s="1030"/>
      <c r="D8" s="1031"/>
      <c r="E8" s="1023">
        <v>5</v>
      </c>
      <c r="F8" s="1024"/>
      <c r="G8" s="408">
        <v>25</v>
      </c>
      <c r="H8" s="255">
        <v>877</v>
      </c>
      <c r="I8" s="244" t="s">
        <v>161</v>
      </c>
      <c r="J8" s="244">
        <v>27</v>
      </c>
      <c r="K8" s="245" t="s">
        <v>162</v>
      </c>
      <c r="L8" s="409">
        <v>440</v>
      </c>
      <c r="M8" s="244" t="s">
        <v>161</v>
      </c>
      <c r="N8" s="244">
        <v>17</v>
      </c>
      <c r="O8" s="251" t="s">
        <v>162</v>
      </c>
      <c r="P8" s="410">
        <v>437</v>
      </c>
      <c r="Q8" s="244" t="s">
        <v>161</v>
      </c>
      <c r="R8" s="244">
        <v>10</v>
      </c>
      <c r="S8" s="251" t="s">
        <v>162</v>
      </c>
      <c r="T8" s="408">
        <v>26</v>
      </c>
      <c r="U8" s="255">
        <v>878</v>
      </c>
      <c r="V8" s="244" t="s">
        <v>161</v>
      </c>
      <c r="W8" s="372">
        <v>16</v>
      </c>
      <c r="X8" s="245" t="s">
        <v>162</v>
      </c>
      <c r="Y8" s="251">
        <v>408</v>
      </c>
      <c r="Z8" s="244" t="s">
        <v>161</v>
      </c>
      <c r="AA8" s="244">
        <v>11</v>
      </c>
      <c r="AB8" s="251" t="s">
        <v>162</v>
      </c>
      <c r="AC8" s="255">
        <v>470</v>
      </c>
      <c r="AD8" s="244" t="s">
        <v>161</v>
      </c>
      <c r="AE8" s="244">
        <v>5</v>
      </c>
      <c r="AF8" s="253" t="s">
        <v>162</v>
      </c>
      <c r="AG8" s="74"/>
    </row>
    <row r="9" spans="2:33" ht="24.75" customHeight="1" x14ac:dyDescent="0.4">
      <c r="B9" s="1025">
        <v>5</v>
      </c>
      <c r="C9" s="1026"/>
      <c r="D9" s="1027"/>
      <c r="E9" s="1028">
        <v>5</v>
      </c>
      <c r="F9" s="1029"/>
      <c r="G9" s="411">
        <f>SUM(G10:G14)</f>
        <v>25</v>
      </c>
      <c r="H9" s="411">
        <f>SUM(H10:H14)</f>
        <v>879</v>
      </c>
      <c r="I9" s="232" t="s">
        <v>161</v>
      </c>
      <c r="J9" s="232">
        <f>SUM(J10:J14)</f>
        <v>19</v>
      </c>
      <c r="K9" s="233" t="s">
        <v>162</v>
      </c>
      <c r="L9" s="411">
        <f>SUM(L10:L14)</f>
        <v>437</v>
      </c>
      <c r="M9" s="232" t="s">
        <v>161</v>
      </c>
      <c r="N9" s="232">
        <f>SUM(N10:N14)</f>
        <v>15</v>
      </c>
      <c r="O9" s="238" t="s">
        <v>162</v>
      </c>
      <c r="P9" s="411">
        <f>SUM(P10:P14)</f>
        <v>442</v>
      </c>
      <c r="Q9" s="307" t="s">
        <v>161</v>
      </c>
      <c r="R9" s="232">
        <f>SUM(R10:R14)</f>
        <v>4</v>
      </c>
      <c r="S9" s="412" t="s">
        <v>162</v>
      </c>
      <c r="T9" s="411">
        <f>SUM(T10:T14)</f>
        <v>24</v>
      </c>
      <c r="U9" s="411">
        <f>SUM(U10:U14)</f>
        <v>878</v>
      </c>
      <c r="V9" s="232" t="s">
        <v>161</v>
      </c>
      <c r="W9" s="232">
        <f>SUM(W10:W14)</f>
        <v>31</v>
      </c>
      <c r="X9" s="233" t="s">
        <v>162</v>
      </c>
      <c r="Y9" s="411">
        <f>SUM(Y10:Y14)</f>
        <v>438</v>
      </c>
      <c r="Z9" s="232" t="s">
        <v>161</v>
      </c>
      <c r="AA9" s="232">
        <f>SUM(AA10:AA14)</f>
        <v>20</v>
      </c>
      <c r="AB9" s="238" t="s">
        <v>162</v>
      </c>
      <c r="AC9" s="411">
        <f>SUM(AC10:AC14)</f>
        <v>440</v>
      </c>
      <c r="AD9" s="232" t="s">
        <v>161</v>
      </c>
      <c r="AE9" s="232">
        <f>SUM(AE10:AE14)</f>
        <v>11</v>
      </c>
      <c r="AF9" s="240" t="s">
        <v>162</v>
      </c>
      <c r="AG9" s="74"/>
    </row>
    <row r="10" spans="2:33" ht="30.75" customHeight="1" x14ac:dyDescent="0.4">
      <c r="B10" s="1017" t="s">
        <v>401</v>
      </c>
      <c r="C10" s="374"/>
      <c r="D10" s="1020" t="s">
        <v>78</v>
      </c>
      <c r="E10" s="1020"/>
      <c r="F10" s="375"/>
      <c r="G10" s="413">
        <v>6</v>
      </c>
      <c r="H10" s="255">
        <v>232</v>
      </c>
      <c r="I10" s="414" t="s">
        <v>161</v>
      </c>
      <c r="J10" s="414">
        <v>4</v>
      </c>
      <c r="K10" s="243" t="s">
        <v>162</v>
      </c>
      <c r="L10" s="415">
        <v>102</v>
      </c>
      <c r="M10" s="414" t="s">
        <v>161</v>
      </c>
      <c r="N10" s="414">
        <v>3</v>
      </c>
      <c r="O10" s="243" t="s">
        <v>162</v>
      </c>
      <c r="P10" s="413">
        <v>130</v>
      </c>
      <c r="Q10" s="414" t="s">
        <v>161</v>
      </c>
      <c r="R10" s="414">
        <v>1</v>
      </c>
      <c r="S10" s="243" t="s">
        <v>162</v>
      </c>
      <c r="T10" s="416">
        <v>5</v>
      </c>
      <c r="U10" s="255">
        <v>191</v>
      </c>
      <c r="V10" s="414" t="s">
        <v>161</v>
      </c>
      <c r="W10" s="417">
        <v>8</v>
      </c>
      <c r="X10" s="243" t="s">
        <v>162</v>
      </c>
      <c r="Y10" s="415">
        <v>95</v>
      </c>
      <c r="Z10" s="414" t="s">
        <v>161</v>
      </c>
      <c r="AA10" s="414">
        <v>6</v>
      </c>
      <c r="AB10" s="243" t="s">
        <v>162</v>
      </c>
      <c r="AC10" s="413">
        <v>96</v>
      </c>
      <c r="AD10" s="414" t="s">
        <v>161</v>
      </c>
      <c r="AE10" s="414">
        <v>2</v>
      </c>
      <c r="AF10" s="418" t="s">
        <v>162</v>
      </c>
      <c r="AG10" s="74"/>
    </row>
    <row r="11" spans="2:33" ht="30.75" customHeight="1" x14ac:dyDescent="0.4">
      <c r="B11" s="1017"/>
      <c r="C11" s="374"/>
      <c r="D11" s="1020" t="s">
        <v>79</v>
      </c>
      <c r="E11" s="1020"/>
      <c r="F11" s="375"/>
      <c r="G11" s="410">
        <v>6</v>
      </c>
      <c r="H11" s="255">
        <v>203</v>
      </c>
      <c r="I11" s="244" t="s">
        <v>161</v>
      </c>
      <c r="J11" s="244">
        <v>7</v>
      </c>
      <c r="K11" s="245" t="s">
        <v>162</v>
      </c>
      <c r="L11" s="409">
        <v>109</v>
      </c>
      <c r="M11" s="244" t="s">
        <v>161</v>
      </c>
      <c r="N11" s="244">
        <v>6</v>
      </c>
      <c r="O11" s="245" t="s">
        <v>162</v>
      </c>
      <c r="P11" s="410">
        <v>94</v>
      </c>
      <c r="Q11" s="244" t="s">
        <v>161</v>
      </c>
      <c r="R11" s="244">
        <v>1</v>
      </c>
      <c r="S11" s="245" t="s">
        <v>162</v>
      </c>
      <c r="T11" s="408">
        <v>6</v>
      </c>
      <c r="U11" s="255">
        <v>204</v>
      </c>
      <c r="V11" s="244" t="s">
        <v>161</v>
      </c>
      <c r="W11" s="419">
        <v>8</v>
      </c>
      <c r="X11" s="245" t="s">
        <v>162</v>
      </c>
      <c r="Y11" s="409">
        <v>95</v>
      </c>
      <c r="Z11" s="244" t="s">
        <v>161</v>
      </c>
      <c r="AA11" s="244">
        <v>6</v>
      </c>
      <c r="AB11" s="245" t="s">
        <v>162</v>
      </c>
      <c r="AC11" s="410">
        <v>109</v>
      </c>
      <c r="AD11" s="244" t="s">
        <v>161</v>
      </c>
      <c r="AE11" s="244">
        <v>2</v>
      </c>
      <c r="AF11" s="253" t="s">
        <v>162</v>
      </c>
      <c r="AG11" s="74"/>
    </row>
    <row r="12" spans="2:33" ht="30.75" customHeight="1" x14ac:dyDescent="0.4">
      <c r="B12" s="1017"/>
      <c r="C12" s="374"/>
      <c r="D12" s="1020" t="s">
        <v>80</v>
      </c>
      <c r="E12" s="1020"/>
      <c r="F12" s="375"/>
      <c r="G12" s="410">
        <v>5</v>
      </c>
      <c r="H12" s="255">
        <v>164</v>
      </c>
      <c r="I12" s="244" t="s">
        <v>161</v>
      </c>
      <c r="J12" s="244">
        <v>7</v>
      </c>
      <c r="K12" s="245" t="s">
        <v>162</v>
      </c>
      <c r="L12" s="409">
        <v>68</v>
      </c>
      <c r="M12" s="244" t="s">
        <v>161</v>
      </c>
      <c r="N12" s="244">
        <v>5</v>
      </c>
      <c r="O12" s="245" t="s">
        <v>162</v>
      </c>
      <c r="P12" s="410">
        <v>96</v>
      </c>
      <c r="Q12" s="244" t="s">
        <v>161</v>
      </c>
      <c r="R12" s="244">
        <v>2</v>
      </c>
      <c r="S12" s="245" t="s">
        <v>162</v>
      </c>
      <c r="T12" s="408">
        <v>4</v>
      </c>
      <c r="U12" s="255">
        <v>158</v>
      </c>
      <c r="V12" s="244" t="s">
        <v>161</v>
      </c>
      <c r="W12" s="419">
        <v>5</v>
      </c>
      <c r="X12" s="245" t="s">
        <v>162</v>
      </c>
      <c r="Y12" s="409">
        <v>82</v>
      </c>
      <c r="Z12" s="244" t="s">
        <v>161</v>
      </c>
      <c r="AA12" s="244">
        <v>3</v>
      </c>
      <c r="AB12" s="245" t="s">
        <v>162</v>
      </c>
      <c r="AC12" s="410">
        <v>76</v>
      </c>
      <c r="AD12" s="244" t="s">
        <v>161</v>
      </c>
      <c r="AE12" s="244">
        <v>2</v>
      </c>
      <c r="AF12" s="253" t="s">
        <v>162</v>
      </c>
      <c r="AG12" s="74"/>
    </row>
    <row r="13" spans="2:33" ht="30.75" customHeight="1" x14ac:dyDescent="0.4">
      <c r="B13" s="1017"/>
      <c r="C13" s="374"/>
      <c r="D13" s="1020" t="s">
        <v>81</v>
      </c>
      <c r="E13" s="1020"/>
      <c r="F13" s="375"/>
      <c r="G13" s="410">
        <v>4</v>
      </c>
      <c r="H13" s="255">
        <v>125</v>
      </c>
      <c r="I13" s="244" t="s">
        <v>161</v>
      </c>
      <c r="J13" s="244">
        <v>0</v>
      </c>
      <c r="K13" s="245" t="s">
        <v>162</v>
      </c>
      <c r="L13" s="409">
        <v>74</v>
      </c>
      <c r="M13" s="244" t="s">
        <v>161</v>
      </c>
      <c r="N13" s="244">
        <v>0</v>
      </c>
      <c r="O13" s="245" t="s">
        <v>162</v>
      </c>
      <c r="P13" s="410">
        <v>51</v>
      </c>
      <c r="Q13" s="244" t="s">
        <v>161</v>
      </c>
      <c r="R13" s="244">
        <v>0</v>
      </c>
      <c r="S13" s="245" t="s">
        <v>162</v>
      </c>
      <c r="T13" s="408">
        <v>4</v>
      </c>
      <c r="U13" s="255">
        <v>150</v>
      </c>
      <c r="V13" s="244" t="s">
        <v>161</v>
      </c>
      <c r="W13" s="419">
        <v>7</v>
      </c>
      <c r="X13" s="245" t="s">
        <v>162</v>
      </c>
      <c r="Y13" s="409">
        <v>74</v>
      </c>
      <c r="Z13" s="244" t="s">
        <v>161</v>
      </c>
      <c r="AA13" s="244">
        <v>3</v>
      </c>
      <c r="AB13" s="245" t="s">
        <v>162</v>
      </c>
      <c r="AC13" s="410">
        <v>76</v>
      </c>
      <c r="AD13" s="244" t="s">
        <v>161</v>
      </c>
      <c r="AE13" s="244">
        <v>4</v>
      </c>
      <c r="AF13" s="253" t="s">
        <v>162</v>
      </c>
      <c r="AG13" s="74"/>
    </row>
    <row r="14" spans="2:33" ht="30.75" customHeight="1" thickBot="1" x14ac:dyDescent="0.45">
      <c r="B14" s="1018"/>
      <c r="C14" s="377"/>
      <c r="D14" s="1021" t="s">
        <v>82</v>
      </c>
      <c r="E14" s="1021"/>
      <c r="F14" s="378"/>
      <c r="G14" s="420">
        <v>4</v>
      </c>
      <c r="H14" s="261">
        <v>155</v>
      </c>
      <c r="I14" s="263" t="s">
        <v>161</v>
      </c>
      <c r="J14" s="263">
        <v>1</v>
      </c>
      <c r="K14" s="262" t="s">
        <v>162</v>
      </c>
      <c r="L14" s="421">
        <v>84</v>
      </c>
      <c r="M14" s="263" t="s">
        <v>161</v>
      </c>
      <c r="N14" s="263">
        <v>1</v>
      </c>
      <c r="O14" s="262" t="s">
        <v>162</v>
      </c>
      <c r="P14" s="420">
        <v>71</v>
      </c>
      <c r="Q14" s="263" t="s">
        <v>161</v>
      </c>
      <c r="R14" s="263">
        <v>0</v>
      </c>
      <c r="S14" s="262" t="s">
        <v>162</v>
      </c>
      <c r="T14" s="422">
        <v>5</v>
      </c>
      <c r="U14" s="261">
        <v>175</v>
      </c>
      <c r="V14" s="263" t="s">
        <v>161</v>
      </c>
      <c r="W14" s="584">
        <v>3</v>
      </c>
      <c r="X14" s="262" t="s">
        <v>162</v>
      </c>
      <c r="Y14" s="421">
        <v>92</v>
      </c>
      <c r="Z14" s="263" t="s">
        <v>161</v>
      </c>
      <c r="AA14" s="263">
        <v>2</v>
      </c>
      <c r="AB14" s="262" t="s">
        <v>162</v>
      </c>
      <c r="AC14" s="420">
        <v>83</v>
      </c>
      <c r="AD14" s="263" t="s">
        <v>161</v>
      </c>
      <c r="AE14" s="263">
        <v>1</v>
      </c>
      <c r="AF14" s="273" t="s">
        <v>162</v>
      </c>
      <c r="AG14" s="74"/>
    </row>
    <row r="15" spans="2:33" ht="18" customHeight="1" x14ac:dyDescent="0.4">
      <c r="B15" s="946"/>
      <c r="C15" s="946"/>
      <c r="D15" s="946"/>
      <c r="E15" s="946"/>
      <c r="F15" s="946"/>
      <c r="G15" s="946"/>
      <c r="H15" s="946"/>
      <c r="I15" s="946"/>
      <c r="J15" s="946"/>
      <c r="K15" s="946"/>
      <c r="W15" s="423"/>
    </row>
    <row r="16" spans="2:33" ht="21.75" customHeight="1" x14ac:dyDescent="0.4"/>
    <row r="17" spans="14:31" ht="44.25" customHeight="1" x14ac:dyDescent="0.4"/>
    <row r="18" spans="14:31" ht="24.75" customHeight="1" x14ac:dyDescent="0.4"/>
    <row r="19" spans="14:31" ht="24.75" customHeight="1" x14ac:dyDescent="0.4"/>
    <row r="20" spans="14:31" ht="24.75" customHeight="1" x14ac:dyDescent="0.4"/>
    <row r="21" spans="14:31" ht="24.75" customHeight="1" x14ac:dyDescent="0.4"/>
    <row r="22" spans="14:31" ht="24.75" customHeight="1" x14ac:dyDescent="0.4"/>
    <row r="23" spans="14:31" ht="24.75" customHeight="1" x14ac:dyDescent="0.4"/>
    <row r="24" spans="14:31" ht="24.75" customHeight="1" x14ac:dyDescent="0.4"/>
    <row r="25" spans="14:31" ht="24.75" customHeight="1" x14ac:dyDescent="0.4"/>
    <row r="26" spans="14:31" ht="24.75" customHeight="1" x14ac:dyDescent="0.4"/>
    <row r="27" spans="14:31" ht="24.75" customHeight="1" x14ac:dyDescent="0.4">
      <c r="N27" s="675"/>
      <c r="R27" s="675"/>
      <c r="W27" s="675"/>
      <c r="AA27" s="675"/>
      <c r="AE27" s="675"/>
    </row>
    <row r="28" spans="14:31" ht="24.75" customHeight="1" x14ac:dyDescent="0.4">
      <c r="N28" s="675"/>
      <c r="R28" s="675"/>
      <c r="W28" s="675"/>
      <c r="AA28" s="675"/>
      <c r="AE28" s="675"/>
    </row>
    <row r="29" spans="14:31" ht="24.75" customHeight="1" x14ac:dyDescent="0.4">
      <c r="N29" s="675"/>
      <c r="R29" s="675"/>
      <c r="W29" s="675"/>
      <c r="AA29" s="675"/>
      <c r="AE29" s="675"/>
    </row>
    <row r="30" spans="14:31" ht="24.75" customHeight="1" x14ac:dyDescent="0.4">
      <c r="N30" s="675"/>
      <c r="R30" s="675"/>
      <c r="W30" s="675"/>
      <c r="AA30" s="675"/>
      <c r="AE30" s="675"/>
    </row>
    <row r="31" spans="14:31" ht="24.75" customHeight="1" x14ac:dyDescent="0.4">
      <c r="N31" s="675"/>
      <c r="R31" s="675"/>
      <c r="W31" s="675"/>
      <c r="AA31" s="675"/>
      <c r="AE31" s="675"/>
    </row>
    <row r="32" spans="14:31" ht="24.75" customHeight="1" x14ac:dyDescent="0.4">
      <c r="N32" s="675"/>
      <c r="R32" s="675"/>
      <c r="W32" s="675"/>
      <c r="AA32" s="675"/>
      <c r="AE32" s="675"/>
    </row>
    <row r="33" spans="14:31" ht="24.75" customHeight="1" x14ac:dyDescent="0.4">
      <c r="N33" s="675"/>
      <c r="R33" s="675"/>
      <c r="W33" s="675"/>
      <c r="AA33" s="675"/>
      <c r="AE33" s="675"/>
    </row>
    <row r="34" spans="14:31" ht="24.75" customHeight="1" x14ac:dyDescent="0.4">
      <c r="N34" s="675"/>
      <c r="R34" s="675"/>
      <c r="W34" s="675"/>
      <c r="AA34" s="675"/>
      <c r="AE34" s="675"/>
    </row>
    <row r="35" spans="14:31" ht="24.75" customHeight="1" x14ac:dyDescent="0.4">
      <c r="N35" s="675"/>
      <c r="R35" s="675"/>
      <c r="W35" s="675"/>
      <c r="AA35" s="675"/>
      <c r="AE35" s="675"/>
    </row>
    <row r="36" spans="14:31" ht="24.75" customHeight="1" x14ac:dyDescent="0.4">
      <c r="N36" s="675"/>
      <c r="R36" s="675"/>
      <c r="W36" s="675"/>
      <c r="AA36" s="675"/>
      <c r="AE36" s="675"/>
    </row>
    <row r="37" spans="14:31" ht="24.75" customHeight="1" x14ac:dyDescent="0.4">
      <c r="N37" s="675"/>
      <c r="R37" s="675"/>
      <c r="W37" s="675"/>
      <c r="AA37" s="675"/>
      <c r="AE37" s="675"/>
    </row>
  </sheetData>
  <mergeCells count="26">
    <mergeCell ref="B6:D6"/>
    <mergeCell ref="B2:AF2"/>
    <mergeCell ref="B4:D5"/>
    <mergeCell ref="E4:F5"/>
    <mergeCell ref="G4:S4"/>
    <mergeCell ref="T4:AF4"/>
    <mergeCell ref="H5:K5"/>
    <mergeCell ref="L5:O5"/>
    <mergeCell ref="P5:S5"/>
    <mergeCell ref="U5:X5"/>
    <mergeCell ref="Y5:AB5"/>
    <mergeCell ref="AC5:AF5"/>
    <mergeCell ref="E6:F6"/>
    <mergeCell ref="B7:D7"/>
    <mergeCell ref="E7:F7"/>
    <mergeCell ref="B15:K15"/>
    <mergeCell ref="B9:D9"/>
    <mergeCell ref="E9:F9"/>
    <mergeCell ref="B10:B14"/>
    <mergeCell ref="D10:E10"/>
    <mergeCell ref="D11:E11"/>
    <mergeCell ref="D12:E12"/>
    <mergeCell ref="D13:E13"/>
    <mergeCell ref="D14:E14"/>
    <mergeCell ref="B8:D8"/>
    <mergeCell ref="E8:F8"/>
  </mergeCells>
  <phoneticPr fontId="6"/>
  <pageMargins left="0.41944444444444401" right="0.26944444444444399" top="0.55972222222222201" bottom="0.28958333333333303" header="0.25" footer="0.209722222222222"/>
  <pageSetup paperSize="9" scale="81" firstPageNumber="4294963191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37"/>
  <sheetViews>
    <sheetView showGridLines="0" workbookViewId="0">
      <selection activeCell="AK9" sqref="AK9"/>
    </sheetView>
  </sheetViews>
  <sheetFormatPr defaultColWidth="9" defaultRowHeight="13.5" x14ac:dyDescent="0.4"/>
  <cols>
    <col min="1" max="1" width="9" style="424"/>
    <col min="2" max="2" width="4.5" style="424" customWidth="1"/>
    <col min="3" max="3" width="1.875" style="424" customWidth="1"/>
    <col min="4" max="5" width="7" style="424" customWidth="1"/>
    <col min="6" max="6" width="1.875" style="424" customWidth="1"/>
    <col min="7" max="7" width="5.125" style="424" customWidth="1"/>
    <col min="8" max="8" width="6" style="424" customWidth="1"/>
    <col min="9" max="9" width="1.375" style="424" customWidth="1"/>
    <col min="10" max="10" width="3.125" style="425" customWidth="1"/>
    <col min="11" max="11" width="1.375" style="424" customWidth="1"/>
    <col min="12" max="12" width="6.125" style="424" customWidth="1"/>
    <col min="13" max="13" width="1.375" style="424" customWidth="1"/>
    <col min="14" max="14" width="3.125" style="425" customWidth="1"/>
    <col min="15" max="15" width="1.375" style="424" customWidth="1"/>
    <col min="16" max="16" width="6.125" style="424" customWidth="1"/>
    <col min="17" max="17" width="1.375" style="424" customWidth="1"/>
    <col min="18" max="18" width="3.125" style="425" customWidth="1"/>
    <col min="19" max="19" width="1.375" style="424" customWidth="1"/>
    <col min="20" max="20" width="5.125" style="424" customWidth="1"/>
    <col min="21" max="21" width="1.375" style="424" customWidth="1"/>
    <col min="22" max="22" width="4" style="424" customWidth="1"/>
    <col min="23" max="23" width="1.375" style="424" customWidth="1"/>
    <col min="24" max="24" width="6.625" style="424" customWidth="1"/>
    <col min="25" max="25" width="1.375" style="424" customWidth="1"/>
    <col min="26" max="26" width="3.125" style="425" customWidth="1"/>
    <col min="27" max="27" width="1.375" style="424" customWidth="1"/>
    <col min="28" max="28" width="7.75" style="424" customWidth="1"/>
    <col min="29" max="29" width="1.375" style="424" customWidth="1"/>
    <col min="30" max="30" width="3.125" style="425" customWidth="1"/>
    <col min="31" max="31" width="1.375" style="424" customWidth="1"/>
    <col min="32" max="32" width="7.75" style="424" customWidth="1"/>
    <col min="33" max="33" width="1.375" style="424" customWidth="1"/>
    <col min="34" max="34" width="3.125" style="425" customWidth="1"/>
    <col min="35" max="35" width="1.375" style="424" customWidth="1"/>
    <col min="36" max="257" width="9" style="424"/>
    <col min="258" max="258" width="4.5" style="424" customWidth="1"/>
    <col min="259" max="259" width="1.875" style="424" customWidth="1"/>
    <col min="260" max="261" width="7" style="424" customWidth="1"/>
    <col min="262" max="262" width="1.875" style="424" customWidth="1"/>
    <col min="263" max="263" width="5.125" style="424" customWidth="1"/>
    <col min="264" max="264" width="6" style="424" customWidth="1"/>
    <col min="265" max="265" width="1.375" style="424" customWidth="1"/>
    <col min="266" max="266" width="3.125" style="424" customWidth="1"/>
    <col min="267" max="267" width="1.375" style="424" customWidth="1"/>
    <col min="268" max="268" width="6.125" style="424" customWidth="1"/>
    <col min="269" max="269" width="1.375" style="424" customWidth="1"/>
    <col min="270" max="270" width="3.125" style="424" customWidth="1"/>
    <col min="271" max="271" width="1.375" style="424" customWidth="1"/>
    <col min="272" max="272" width="6.125" style="424" customWidth="1"/>
    <col min="273" max="273" width="1.375" style="424" customWidth="1"/>
    <col min="274" max="274" width="3.125" style="424" customWidth="1"/>
    <col min="275" max="275" width="1.375" style="424" customWidth="1"/>
    <col min="276" max="276" width="5.125" style="424" customWidth="1"/>
    <col min="277" max="277" width="1.375" style="424" customWidth="1"/>
    <col min="278" max="278" width="2.125" style="424" customWidth="1"/>
    <col min="279" max="279" width="1.375" style="424" customWidth="1"/>
    <col min="280" max="280" width="6.625" style="424" customWidth="1"/>
    <col min="281" max="281" width="1.375" style="424" customWidth="1"/>
    <col min="282" max="282" width="3.125" style="424" customWidth="1"/>
    <col min="283" max="283" width="1.375" style="424" customWidth="1"/>
    <col min="284" max="284" width="7.75" style="424" customWidth="1"/>
    <col min="285" max="285" width="1.375" style="424" customWidth="1"/>
    <col min="286" max="286" width="3.125" style="424" customWidth="1"/>
    <col min="287" max="287" width="1.375" style="424" customWidth="1"/>
    <col min="288" max="288" width="7.75" style="424" customWidth="1"/>
    <col min="289" max="289" width="1.375" style="424" customWidth="1"/>
    <col min="290" max="290" width="3.125" style="424" customWidth="1"/>
    <col min="291" max="291" width="1.375" style="424" customWidth="1"/>
    <col min="292" max="513" width="9" style="424"/>
    <col min="514" max="514" width="4.5" style="424" customWidth="1"/>
    <col min="515" max="515" width="1.875" style="424" customWidth="1"/>
    <col min="516" max="517" width="7" style="424" customWidth="1"/>
    <col min="518" max="518" width="1.875" style="424" customWidth="1"/>
    <col min="519" max="519" width="5.125" style="424" customWidth="1"/>
    <col min="520" max="520" width="6" style="424" customWidth="1"/>
    <col min="521" max="521" width="1.375" style="424" customWidth="1"/>
    <col min="522" max="522" width="3.125" style="424" customWidth="1"/>
    <col min="523" max="523" width="1.375" style="424" customWidth="1"/>
    <col min="524" max="524" width="6.125" style="424" customWidth="1"/>
    <col min="525" max="525" width="1.375" style="424" customWidth="1"/>
    <col min="526" max="526" width="3.125" style="424" customWidth="1"/>
    <col min="527" max="527" width="1.375" style="424" customWidth="1"/>
    <col min="528" max="528" width="6.125" style="424" customWidth="1"/>
    <col min="529" max="529" width="1.375" style="424" customWidth="1"/>
    <col min="530" max="530" width="3.125" style="424" customWidth="1"/>
    <col min="531" max="531" width="1.375" style="424" customWidth="1"/>
    <col min="532" max="532" width="5.125" style="424" customWidth="1"/>
    <col min="533" max="533" width="1.375" style="424" customWidth="1"/>
    <col min="534" max="534" width="2.125" style="424" customWidth="1"/>
    <col min="535" max="535" width="1.375" style="424" customWidth="1"/>
    <col min="536" max="536" width="6.625" style="424" customWidth="1"/>
    <col min="537" max="537" width="1.375" style="424" customWidth="1"/>
    <col min="538" max="538" width="3.125" style="424" customWidth="1"/>
    <col min="539" max="539" width="1.375" style="424" customWidth="1"/>
    <col min="540" max="540" width="7.75" style="424" customWidth="1"/>
    <col min="541" max="541" width="1.375" style="424" customWidth="1"/>
    <col min="542" max="542" width="3.125" style="424" customWidth="1"/>
    <col min="543" max="543" width="1.375" style="424" customWidth="1"/>
    <col min="544" max="544" width="7.75" style="424" customWidth="1"/>
    <col min="545" max="545" width="1.375" style="424" customWidth="1"/>
    <col min="546" max="546" width="3.125" style="424" customWidth="1"/>
    <col min="547" max="547" width="1.375" style="424" customWidth="1"/>
    <col min="548" max="769" width="9" style="424"/>
    <col min="770" max="770" width="4.5" style="424" customWidth="1"/>
    <col min="771" max="771" width="1.875" style="424" customWidth="1"/>
    <col min="772" max="773" width="7" style="424" customWidth="1"/>
    <col min="774" max="774" width="1.875" style="424" customWidth="1"/>
    <col min="775" max="775" width="5.125" style="424" customWidth="1"/>
    <col min="776" max="776" width="6" style="424" customWidth="1"/>
    <col min="777" max="777" width="1.375" style="424" customWidth="1"/>
    <col min="778" max="778" width="3.125" style="424" customWidth="1"/>
    <col min="779" max="779" width="1.375" style="424" customWidth="1"/>
    <col min="780" max="780" width="6.125" style="424" customWidth="1"/>
    <col min="781" max="781" width="1.375" style="424" customWidth="1"/>
    <col min="782" max="782" width="3.125" style="424" customWidth="1"/>
    <col min="783" max="783" width="1.375" style="424" customWidth="1"/>
    <col min="784" max="784" width="6.125" style="424" customWidth="1"/>
    <col min="785" max="785" width="1.375" style="424" customWidth="1"/>
    <col min="786" max="786" width="3.125" style="424" customWidth="1"/>
    <col min="787" max="787" width="1.375" style="424" customWidth="1"/>
    <col min="788" max="788" width="5.125" style="424" customWidth="1"/>
    <col min="789" max="789" width="1.375" style="424" customWidth="1"/>
    <col min="790" max="790" width="2.125" style="424" customWidth="1"/>
    <col min="791" max="791" width="1.375" style="424" customWidth="1"/>
    <col min="792" max="792" width="6.625" style="424" customWidth="1"/>
    <col min="793" max="793" width="1.375" style="424" customWidth="1"/>
    <col min="794" max="794" width="3.125" style="424" customWidth="1"/>
    <col min="795" max="795" width="1.375" style="424" customWidth="1"/>
    <col min="796" max="796" width="7.75" style="424" customWidth="1"/>
    <col min="797" max="797" width="1.375" style="424" customWidth="1"/>
    <col min="798" max="798" width="3.125" style="424" customWidth="1"/>
    <col min="799" max="799" width="1.375" style="424" customWidth="1"/>
    <col min="800" max="800" width="7.75" style="424" customWidth="1"/>
    <col min="801" max="801" width="1.375" style="424" customWidth="1"/>
    <col min="802" max="802" width="3.125" style="424" customWidth="1"/>
    <col min="803" max="803" width="1.375" style="424" customWidth="1"/>
    <col min="804" max="1025" width="9" style="424"/>
    <col min="1026" max="1026" width="4.5" style="424" customWidth="1"/>
    <col min="1027" max="1027" width="1.875" style="424" customWidth="1"/>
    <col min="1028" max="1029" width="7" style="424" customWidth="1"/>
    <col min="1030" max="1030" width="1.875" style="424" customWidth="1"/>
    <col min="1031" max="1031" width="5.125" style="424" customWidth="1"/>
    <col min="1032" max="1032" width="6" style="424" customWidth="1"/>
    <col min="1033" max="1033" width="1.375" style="424" customWidth="1"/>
    <col min="1034" max="1034" width="3.125" style="424" customWidth="1"/>
    <col min="1035" max="1035" width="1.375" style="424" customWidth="1"/>
    <col min="1036" max="1036" width="6.125" style="424" customWidth="1"/>
    <col min="1037" max="1037" width="1.375" style="424" customWidth="1"/>
    <col min="1038" max="1038" width="3.125" style="424" customWidth="1"/>
    <col min="1039" max="1039" width="1.375" style="424" customWidth="1"/>
    <col min="1040" max="1040" width="6.125" style="424" customWidth="1"/>
    <col min="1041" max="1041" width="1.375" style="424" customWidth="1"/>
    <col min="1042" max="1042" width="3.125" style="424" customWidth="1"/>
    <col min="1043" max="1043" width="1.375" style="424" customWidth="1"/>
    <col min="1044" max="1044" width="5.125" style="424" customWidth="1"/>
    <col min="1045" max="1045" width="1.375" style="424" customWidth="1"/>
    <col min="1046" max="1046" width="2.125" style="424" customWidth="1"/>
    <col min="1047" max="1047" width="1.375" style="424" customWidth="1"/>
    <col min="1048" max="1048" width="6.625" style="424" customWidth="1"/>
    <col min="1049" max="1049" width="1.375" style="424" customWidth="1"/>
    <col min="1050" max="1050" width="3.125" style="424" customWidth="1"/>
    <col min="1051" max="1051" width="1.375" style="424" customWidth="1"/>
    <col min="1052" max="1052" width="7.75" style="424" customWidth="1"/>
    <col min="1053" max="1053" width="1.375" style="424" customWidth="1"/>
    <col min="1054" max="1054" width="3.125" style="424" customWidth="1"/>
    <col min="1055" max="1055" width="1.375" style="424" customWidth="1"/>
    <col min="1056" max="1056" width="7.75" style="424" customWidth="1"/>
    <col min="1057" max="1057" width="1.375" style="424" customWidth="1"/>
    <col min="1058" max="1058" width="3.125" style="424" customWidth="1"/>
    <col min="1059" max="1059" width="1.375" style="424" customWidth="1"/>
    <col min="1060" max="1281" width="9" style="424"/>
    <col min="1282" max="1282" width="4.5" style="424" customWidth="1"/>
    <col min="1283" max="1283" width="1.875" style="424" customWidth="1"/>
    <col min="1284" max="1285" width="7" style="424" customWidth="1"/>
    <col min="1286" max="1286" width="1.875" style="424" customWidth="1"/>
    <col min="1287" max="1287" width="5.125" style="424" customWidth="1"/>
    <col min="1288" max="1288" width="6" style="424" customWidth="1"/>
    <col min="1289" max="1289" width="1.375" style="424" customWidth="1"/>
    <col min="1290" max="1290" width="3.125" style="424" customWidth="1"/>
    <col min="1291" max="1291" width="1.375" style="424" customWidth="1"/>
    <col min="1292" max="1292" width="6.125" style="424" customWidth="1"/>
    <col min="1293" max="1293" width="1.375" style="424" customWidth="1"/>
    <col min="1294" max="1294" width="3.125" style="424" customWidth="1"/>
    <col min="1295" max="1295" width="1.375" style="424" customWidth="1"/>
    <col min="1296" max="1296" width="6.125" style="424" customWidth="1"/>
    <col min="1297" max="1297" width="1.375" style="424" customWidth="1"/>
    <col min="1298" max="1298" width="3.125" style="424" customWidth="1"/>
    <col min="1299" max="1299" width="1.375" style="424" customWidth="1"/>
    <col min="1300" max="1300" width="5.125" style="424" customWidth="1"/>
    <col min="1301" max="1301" width="1.375" style="424" customWidth="1"/>
    <col min="1302" max="1302" width="2.125" style="424" customWidth="1"/>
    <col min="1303" max="1303" width="1.375" style="424" customWidth="1"/>
    <col min="1304" max="1304" width="6.625" style="424" customWidth="1"/>
    <col min="1305" max="1305" width="1.375" style="424" customWidth="1"/>
    <col min="1306" max="1306" width="3.125" style="424" customWidth="1"/>
    <col min="1307" max="1307" width="1.375" style="424" customWidth="1"/>
    <col min="1308" max="1308" width="7.75" style="424" customWidth="1"/>
    <col min="1309" max="1309" width="1.375" style="424" customWidth="1"/>
    <col min="1310" max="1310" width="3.125" style="424" customWidth="1"/>
    <col min="1311" max="1311" width="1.375" style="424" customWidth="1"/>
    <col min="1312" max="1312" width="7.75" style="424" customWidth="1"/>
    <col min="1313" max="1313" width="1.375" style="424" customWidth="1"/>
    <col min="1314" max="1314" width="3.125" style="424" customWidth="1"/>
    <col min="1315" max="1315" width="1.375" style="424" customWidth="1"/>
    <col min="1316" max="1537" width="9" style="424"/>
    <col min="1538" max="1538" width="4.5" style="424" customWidth="1"/>
    <col min="1539" max="1539" width="1.875" style="424" customWidth="1"/>
    <col min="1540" max="1541" width="7" style="424" customWidth="1"/>
    <col min="1542" max="1542" width="1.875" style="424" customWidth="1"/>
    <col min="1543" max="1543" width="5.125" style="424" customWidth="1"/>
    <col min="1544" max="1544" width="6" style="424" customWidth="1"/>
    <col min="1545" max="1545" width="1.375" style="424" customWidth="1"/>
    <col min="1546" max="1546" width="3.125" style="424" customWidth="1"/>
    <col min="1547" max="1547" width="1.375" style="424" customWidth="1"/>
    <col min="1548" max="1548" width="6.125" style="424" customWidth="1"/>
    <col min="1549" max="1549" width="1.375" style="424" customWidth="1"/>
    <col min="1550" max="1550" width="3.125" style="424" customWidth="1"/>
    <col min="1551" max="1551" width="1.375" style="424" customWidth="1"/>
    <col min="1552" max="1552" width="6.125" style="424" customWidth="1"/>
    <col min="1553" max="1553" width="1.375" style="424" customWidth="1"/>
    <col min="1554" max="1554" width="3.125" style="424" customWidth="1"/>
    <col min="1555" max="1555" width="1.375" style="424" customWidth="1"/>
    <col min="1556" max="1556" width="5.125" style="424" customWidth="1"/>
    <col min="1557" max="1557" width="1.375" style="424" customWidth="1"/>
    <col min="1558" max="1558" width="2.125" style="424" customWidth="1"/>
    <col min="1559" max="1559" width="1.375" style="424" customWidth="1"/>
    <col min="1560" max="1560" width="6.625" style="424" customWidth="1"/>
    <col min="1561" max="1561" width="1.375" style="424" customWidth="1"/>
    <col min="1562" max="1562" width="3.125" style="424" customWidth="1"/>
    <col min="1563" max="1563" width="1.375" style="424" customWidth="1"/>
    <col min="1564" max="1564" width="7.75" style="424" customWidth="1"/>
    <col min="1565" max="1565" width="1.375" style="424" customWidth="1"/>
    <col min="1566" max="1566" width="3.125" style="424" customWidth="1"/>
    <col min="1567" max="1567" width="1.375" style="424" customWidth="1"/>
    <col min="1568" max="1568" width="7.75" style="424" customWidth="1"/>
    <col min="1569" max="1569" width="1.375" style="424" customWidth="1"/>
    <col min="1570" max="1570" width="3.125" style="424" customWidth="1"/>
    <col min="1571" max="1571" width="1.375" style="424" customWidth="1"/>
    <col min="1572" max="1793" width="9" style="424"/>
    <col min="1794" max="1794" width="4.5" style="424" customWidth="1"/>
    <col min="1795" max="1795" width="1.875" style="424" customWidth="1"/>
    <col min="1796" max="1797" width="7" style="424" customWidth="1"/>
    <col min="1798" max="1798" width="1.875" style="424" customWidth="1"/>
    <col min="1799" max="1799" width="5.125" style="424" customWidth="1"/>
    <col min="1800" max="1800" width="6" style="424" customWidth="1"/>
    <col min="1801" max="1801" width="1.375" style="424" customWidth="1"/>
    <col min="1802" max="1802" width="3.125" style="424" customWidth="1"/>
    <col min="1803" max="1803" width="1.375" style="424" customWidth="1"/>
    <col min="1804" max="1804" width="6.125" style="424" customWidth="1"/>
    <col min="1805" max="1805" width="1.375" style="424" customWidth="1"/>
    <col min="1806" max="1806" width="3.125" style="424" customWidth="1"/>
    <col min="1807" max="1807" width="1.375" style="424" customWidth="1"/>
    <col min="1808" max="1808" width="6.125" style="424" customWidth="1"/>
    <col min="1809" max="1809" width="1.375" style="424" customWidth="1"/>
    <col min="1810" max="1810" width="3.125" style="424" customWidth="1"/>
    <col min="1811" max="1811" width="1.375" style="424" customWidth="1"/>
    <col min="1812" max="1812" width="5.125" style="424" customWidth="1"/>
    <col min="1813" max="1813" width="1.375" style="424" customWidth="1"/>
    <col min="1814" max="1814" width="2.125" style="424" customWidth="1"/>
    <col min="1815" max="1815" width="1.375" style="424" customWidth="1"/>
    <col min="1816" max="1816" width="6.625" style="424" customWidth="1"/>
    <col min="1817" max="1817" width="1.375" style="424" customWidth="1"/>
    <col min="1818" max="1818" width="3.125" style="424" customWidth="1"/>
    <col min="1819" max="1819" width="1.375" style="424" customWidth="1"/>
    <col min="1820" max="1820" width="7.75" style="424" customWidth="1"/>
    <col min="1821" max="1821" width="1.375" style="424" customWidth="1"/>
    <col min="1822" max="1822" width="3.125" style="424" customWidth="1"/>
    <col min="1823" max="1823" width="1.375" style="424" customWidth="1"/>
    <col min="1824" max="1824" width="7.75" style="424" customWidth="1"/>
    <col min="1825" max="1825" width="1.375" style="424" customWidth="1"/>
    <col min="1826" max="1826" width="3.125" style="424" customWidth="1"/>
    <col min="1827" max="1827" width="1.375" style="424" customWidth="1"/>
    <col min="1828" max="2049" width="9" style="424"/>
    <col min="2050" max="2050" width="4.5" style="424" customWidth="1"/>
    <col min="2051" max="2051" width="1.875" style="424" customWidth="1"/>
    <col min="2052" max="2053" width="7" style="424" customWidth="1"/>
    <col min="2054" max="2054" width="1.875" style="424" customWidth="1"/>
    <col min="2055" max="2055" width="5.125" style="424" customWidth="1"/>
    <col min="2056" max="2056" width="6" style="424" customWidth="1"/>
    <col min="2057" max="2057" width="1.375" style="424" customWidth="1"/>
    <col min="2058" max="2058" width="3.125" style="424" customWidth="1"/>
    <col min="2059" max="2059" width="1.375" style="424" customWidth="1"/>
    <col min="2060" max="2060" width="6.125" style="424" customWidth="1"/>
    <col min="2061" max="2061" width="1.375" style="424" customWidth="1"/>
    <col min="2062" max="2062" width="3.125" style="424" customWidth="1"/>
    <col min="2063" max="2063" width="1.375" style="424" customWidth="1"/>
    <col min="2064" max="2064" width="6.125" style="424" customWidth="1"/>
    <col min="2065" max="2065" width="1.375" style="424" customWidth="1"/>
    <col min="2066" max="2066" width="3.125" style="424" customWidth="1"/>
    <col min="2067" max="2067" width="1.375" style="424" customWidth="1"/>
    <col min="2068" max="2068" width="5.125" style="424" customWidth="1"/>
    <col min="2069" max="2069" width="1.375" style="424" customWidth="1"/>
    <col min="2070" max="2070" width="2.125" style="424" customWidth="1"/>
    <col min="2071" max="2071" width="1.375" style="424" customWidth="1"/>
    <col min="2072" max="2072" width="6.625" style="424" customWidth="1"/>
    <col min="2073" max="2073" width="1.375" style="424" customWidth="1"/>
    <col min="2074" max="2074" width="3.125" style="424" customWidth="1"/>
    <col min="2075" max="2075" width="1.375" style="424" customWidth="1"/>
    <col min="2076" max="2076" width="7.75" style="424" customWidth="1"/>
    <col min="2077" max="2077" width="1.375" style="424" customWidth="1"/>
    <col min="2078" max="2078" width="3.125" style="424" customWidth="1"/>
    <col min="2079" max="2079" width="1.375" style="424" customWidth="1"/>
    <col min="2080" max="2080" width="7.75" style="424" customWidth="1"/>
    <col min="2081" max="2081" width="1.375" style="424" customWidth="1"/>
    <col min="2082" max="2082" width="3.125" style="424" customWidth="1"/>
    <col min="2083" max="2083" width="1.375" style="424" customWidth="1"/>
    <col min="2084" max="2305" width="9" style="424"/>
    <col min="2306" max="2306" width="4.5" style="424" customWidth="1"/>
    <col min="2307" max="2307" width="1.875" style="424" customWidth="1"/>
    <col min="2308" max="2309" width="7" style="424" customWidth="1"/>
    <col min="2310" max="2310" width="1.875" style="424" customWidth="1"/>
    <col min="2311" max="2311" width="5.125" style="424" customWidth="1"/>
    <col min="2312" max="2312" width="6" style="424" customWidth="1"/>
    <col min="2313" max="2313" width="1.375" style="424" customWidth="1"/>
    <col min="2314" max="2314" width="3.125" style="424" customWidth="1"/>
    <col min="2315" max="2315" width="1.375" style="424" customWidth="1"/>
    <col min="2316" max="2316" width="6.125" style="424" customWidth="1"/>
    <col min="2317" max="2317" width="1.375" style="424" customWidth="1"/>
    <col min="2318" max="2318" width="3.125" style="424" customWidth="1"/>
    <col min="2319" max="2319" width="1.375" style="424" customWidth="1"/>
    <col min="2320" max="2320" width="6.125" style="424" customWidth="1"/>
    <col min="2321" max="2321" width="1.375" style="424" customWidth="1"/>
    <col min="2322" max="2322" width="3.125" style="424" customWidth="1"/>
    <col min="2323" max="2323" width="1.375" style="424" customWidth="1"/>
    <col min="2324" max="2324" width="5.125" style="424" customWidth="1"/>
    <col min="2325" max="2325" width="1.375" style="424" customWidth="1"/>
    <col min="2326" max="2326" width="2.125" style="424" customWidth="1"/>
    <col min="2327" max="2327" width="1.375" style="424" customWidth="1"/>
    <col min="2328" max="2328" width="6.625" style="424" customWidth="1"/>
    <col min="2329" max="2329" width="1.375" style="424" customWidth="1"/>
    <col min="2330" max="2330" width="3.125" style="424" customWidth="1"/>
    <col min="2331" max="2331" width="1.375" style="424" customWidth="1"/>
    <col min="2332" max="2332" width="7.75" style="424" customWidth="1"/>
    <col min="2333" max="2333" width="1.375" style="424" customWidth="1"/>
    <col min="2334" max="2334" width="3.125" style="424" customWidth="1"/>
    <col min="2335" max="2335" width="1.375" style="424" customWidth="1"/>
    <col min="2336" max="2336" width="7.75" style="424" customWidth="1"/>
    <col min="2337" max="2337" width="1.375" style="424" customWidth="1"/>
    <col min="2338" max="2338" width="3.125" style="424" customWidth="1"/>
    <col min="2339" max="2339" width="1.375" style="424" customWidth="1"/>
    <col min="2340" max="2561" width="9" style="424"/>
    <col min="2562" max="2562" width="4.5" style="424" customWidth="1"/>
    <col min="2563" max="2563" width="1.875" style="424" customWidth="1"/>
    <col min="2564" max="2565" width="7" style="424" customWidth="1"/>
    <col min="2566" max="2566" width="1.875" style="424" customWidth="1"/>
    <col min="2567" max="2567" width="5.125" style="424" customWidth="1"/>
    <col min="2568" max="2568" width="6" style="424" customWidth="1"/>
    <col min="2569" max="2569" width="1.375" style="424" customWidth="1"/>
    <col min="2570" max="2570" width="3.125" style="424" customWidth="1"/>
    <col min="2571" max="2571" width="1.375" style="424" customWidth="1"/>
    <col min="2572" max="2572" width="6.125" style="424" customWidth="1"/>
    <col min="2573" max="2573" width="1.375" style="424" customWidth="1"/>
    <col min="2574" max="2574" width="3.125" style="424" customWidth="1"/>
    <col min="2575" max="2575" width="1.375" style="424" customWidth="1"/>
    <col min="2576" max="2576" width="6.125" style="424" customWidth="1"/>
    <col min="2577" max="2577" width="1.375" style="424" customWidth="1"/>
    <col min="2578" max="2578" width="3.125" style="424" customWidth="1"/>
    <col min="2579" max="2579" width="1.375" style="424" customWidth="1"/>
    <col min="2580" max="2580" width="5.125" style="424" customWidth="1"/>
    <col min="2581" max="2581" width="1.375" style="424" customWidth="1"/>
    <col min="2582" max="2582" width="2.125" style="424" customWidth="1"/>
    <col min="2583" max="2583" width="1.375" style="424" customWidth="1"/>
    <col min="2584" max="2584" width="6.625" style="424" customWidth="1"/>
    <col min="2585" max="2585" width="1.375" style="424" customWidth="1"/>
    <col min="2586" max="2586" width="3.125" style="424" customWidth="1"/>
    <col min="2587" max="2587" width="1.375" style="424" customWidth="1"/>
    <col min="2588" max="2588" width="7.75" style="424" customWidth="1"/>
    <col min="2589" max="2589" width="1.375" style="424" customWidth="1"/>
    <col min="2590" max="2590" width="3.125" style="424" customWidth="1"/>
    <col min="2591" max="2591" width="1.375" style="424" customWidth="1"/>
    <col min="2592" max="2592" width="7.75" style="424" customWidth="1"/>
    <col min="2593" max="2593" width="1.375" style="424" customWidth="1"/>
    <col min="2594" max="2594" width="3.125" style="424" customWidth="1"/>
    <col min="2595" max="2595" width="1.375" style="424" customWidth="1"/>
    <col min="2596" max="2817" width="9" style="424"/>
    <col min="2818" max="2818" width="4.5" style="424" customWidth="1"/>
    <col min="2819" max="2819" width="1.875" style="424" customWidth="1"/>
    <col min="2820" max="2821" width="7" style="424" customWidth="1"/>
    <col min="2822" max="2822" width="1.875" style="424" customWidth="1"/>
    <col min="2823" max="2823" width="5.125" style="424" customWidth="1"/>
    <col min="2824" max="2824" width="6" style="424" customWidth="1"/>
    <col min="2825" max="2825" width="1.375" style="424" customWidth="1"/>
    <col min="2826" max="2826" width="3.125" style="424" customWidth="1"/>
    <col min="2827" max="2827" width="1.375" style="424" customWidth="1"/>
    <col min="2828" max="2828" width="6.125" style="424" customWidth="1"/>
    <col min="2829" max="2829" width="1.375" style="424" customWidth="1"/>
    <col min="2830" max="2830" width="3.125" style="424" customWidth="1"/>
    <col min="2831" max="2831" width="1.375" style="424" customWidth="1"/>
    <col min="2832" max="2832" width="6.125" style="424" customWidth="1"/>
    <col min="2833" max="2833" width="1.375" style="424" customWidth="1"/>
    <col min="2834" max="2834" width="3.125" style="424" customWidth="1"/>
    <col min="2835" max="2835" width="1.375" style="424" customWidth="1"/>
    <col min="2836" max="2836" width="5.125" style="424" customWidth="1"/>
    <col min="2837" max="2837" width="1.375" style="424" customWidth="1"/>
    <col min="2838" max="2838" width="2.125" style="424" customWidth="1"/>
    <col min="2839" max="2839" width="1.375" style="424" customWidth="1"/>
    <col min="2840" max="2840" width="6.625" style="424" customWidth="1"/>
    <col min="2841" max="2841" width="1.375" style="424" customWidth="1"/>
    <col min="2842" max="2842" width="3.125" style="424" customWidth="1"/>
    <col min="2843" max="2843" width="1.375" style="424" customWidth="1"/>
    <col min="2844" max="2844" width="7.75" style="424" customWidth="1"/>
    <col min="2845" max="2845" width="1.375" style="424" customWidth="1"/>
    <col min="2846" max="2846" width="3.125" style="424" customWidth="1"/>
    <col min="2847" max="2847" width="1.375" style="424" customWidth="1"/>
    <col min="2848" max="2848" width="7.75" style="424" customWidth="1"/>
    <col min="2849" max="2849" width="1.375" style="424" customWidth="1"/>
    <col min="2850" max="2850" width="3.125" style="424" customWidth="1"/>
    <col min="2851" max="2851" width="1.375" style="424" customWidth="1"/>
    <col min="2852" max="3073" width="9" style="424"/>
    <col min="3074" max="3074" width="4.5" style="424" customWidth="1"/>
    <col min="3075" max="3075" width="1.875" style="424" customWidth="1"/>
    <col min="3076" max="3077" width="7" style="424" customWidth="1"/>
    <col min="3078" max="3078" width="1.875" style="424" customWidth="1"/>
    <col min="3079" max="3079" width="5.125" style="424" customWidth="1"/>
    <col min="3080" max="3080" width="6" style="424" customWidth="1"/>
    <col min="3081" max="3081" width="1.375" style="424" customWidth="1"/>
    <col min="3082" max="3082" width="3.125" style="424" customWidth="1"/>
    <col min="3083" max="3083" width="1.375" style="424" customWidth="1"/>
    <col min="3084" max="3084" width="6.125" style="424" customWidth="1"/>
    <col min="3085" max="3085" width="1.375" style="424" customWidth="1"/>
    <col min="3086" max="3086" width="3.125" style="424" customWidth="1"/>
    <col min="3087" max="3087" width="1.375" style="424" customWidth="1"/>
    <col min="3088" max="3088" width="6.125" style="424" customWidth="1"/>
    <col min="3089" max="3089" width="1.375" style="424" customWidth="1"/>
    <col min="3090" max="3090" width="3.125" style="424" customWidth="1"/>
    <col min="3091" max="3091" width="1.375" style="424" customWidth="1"/>
    <col min="3092" max="3092" width="5.125" style="424" customWidth="1"/>
    <col min="3093" max="3093" width="1.375" style="424" customWidth="1"/>
    <col min="3094" max="3094" width="2.125" style="424" customWidth="1"/>
    <col min="3095" max="3095" width="1.375" style="424" customWidth="1"/>
    <col min="3096" max="3096" width="6.625" style="424" customWidth="1"/>
    <col min="3097" max="3097" width="1.375" style="424" customWidth="1"/>
    <col min="3098" max="3098" width="3.125" style="424" customWidth="1"/>
    <col min="3099" max="3099" width="1.375" style="424" customWidth="1"/>
    <col min="3100" max="3100" width="7.75" style="424" customWidth="1"/>
    <col min="3101" max="3101" width="1.375" style="424" customWidth="1"/>
    <col min="3102" max="3102" width="3.125" style="424" customWidth="1"/>
    <col min="3103" max="3103" width="1.375" style="424" customWidth="1"/>
    <col min="3104" max="3104" width="7.75" style="424" customWidth="1"/>
    <col min="3105" max="3105" width="1.375" style="424" customWidth="1"/>
    <col min="3106" max="3106" width="3.125" style="424" customWidth="1"/>
    <col min="3107" max="3107" width="1.375" style="424" customWidth="1"/>
    <col min="3108" max="3329" width="9" style="424"/>
    <col min="3330" max="3330" width="4.5" style="424" customWidth="1"/>
    <col min="3331" max="3331" width="1.875" style="424" customWidth="1"/>
    <col min="3332" max="3333" width="7" style="424" customWidth="1"/>
    <col min="3334" max="3334" width="1.875" style="424" customWidth="1"/>
    <col min="3335" max="3335" width="5.125" style="424" customWidth="1"/>
    <col min="3336" max="3336" width="6" style="424" customWidth="1"/>
    <col min="3337" max="3337" width="1.375" style="424" customWidth="1"/>
    <col min="3338" max="3338" width="3.125" style="424" customWidth="1"/>
    <col min="3339" max="3339" width="1.375" style="424" customWidth="1"/>
    <col min="3340" max="3340" width="6.125" style="424" customWidth="1"/>
    <col min="3341" max="3341" width="1.375" style="424" customWidth="1"/>
    <col min="3342" max="3342" width="3.125" style="424" customWidth="1"/>
    <col min="3343" max="3343" width="1.375" style="424" customWidth="1"/>
    <col min="3344" max="3344" width="6.125" style="424" customWidth="1"/>
    <col min="3345" max="3345" width="1.375" style="424" customWidth="1"/>
    <col min="3346" max="3346" width="3.125" style="424" customWidth="1"/>
    <col min="3347" max="3347" width="1.375" style="424" customWidth="1"/>
    <col min="3348" max="3348" width="5.125" style="424" customWidth="1"/>
    <col min="3349" max="3349" width="1.375" style="424" customWidth="1"/>
    <col min="3350" max="3350" width="2.125" style="424" customWidth="1"/>
    <col min="3351" max="3351" width="1.375" style="424" customWidth="1"/>
    <col min="3352" max="3352" width="6.625" style="424" customWidth="1"/>
    <col min="3353" max="3353" width="1.375" style="424" customWidth="1"/>
    <col min="3354" max="3354" width="3.125" style="424" customWidth="1"/>
    <col min="3355" max="3355" width="1.375" style="424" customWidth="1"/>
    <col min="3356" max="3356" width="7.75" style="424" customWidth="1"/>
    <col min="3357" max="3357" width="1.375" style="424" customWidth="1"/>
    <col min="3358" max="3358" width="3.125" style="424" customWidth="1"/>
    <col min="3359" max="3359" width="1.375" style="424" customWidth="1"/>
    <col min="3360" max="3360" width="7.75" style="424" customWidth="1"/>
    <col min="3361" max="3361" width="1.375" style="424" customWidth="1"/>
    <col min="3362" max="3362" width="3.125" style="424" customWidth="1"/>
    <col min="3363" max="3363" width="1.375" style="424" customWidth="1"/>
    <col min="3364" max="3585" width="9" style="424"/>
    <col min="3586" max="3586" width="4.5" style="424" customWidth="1"/>
    <col min="3587" max="3587" width="1.875" style="424" customWidth="1"/>
    <col min="3588" max="3589" width="7" style="424" customWidth="1"/>
    <col min="3590" max="3590" width="1.875" style="424" customWidth="1"/>
    <col min="3591" max="3591" width="5.125" style="424" customWidth="1"/>
    <col min="3592" max="3592" width="6" style="424" customWidth="1"/>
    <col min="3593" max="3593" width="1.375" style="424" customWidth="1"/>
    <col min="3594" max="3594" width="3.125" style="424" customWidth="1"/>
    <col min="3595" max="3595" width="1.375" style="424" customWidth="1"/>
    <col min="3596" max="3596" width="6.125" style="424" customWidth="1"/>
    <col min="3597" max="3597" width="1.375" style="424" customWidth="1"/>
    <col min="3598" max="3598" width="3.125" style="424" customWidth="1"/>
    <col min="3599" max="3599" width="1.375" style="424" customWidth="1"/>
    <col min="3600" max="3600" width="6.125" style="424" customWidth="1"/>
    <col min="3601" max="3601" width="1.375" style="424" customWidth="1"/>
    <col min="3602" max="3602" width="3.125" style="424" customWidth="1"/>
    <col min="3603" max="3603" width="1.375" style="424" customWidth="1"/>
    <col min="3604" max="3604" width="5.125" style="424" customWidth="1"/>
    <col min="3605" max="3605" width="1.375" style="424" customWidth="1"/>
    <col min="3606" max="3606" width="2.125" style="424" customWidth="1"/>
    <col min="3607" max="3607" width="1.375" style="424" customWidth="1"/>
    <col min="3608" max="3608" width="6.625" style="424" customWidth="1"/>
    <col min="3609" max="3609" width="1.375" style="424" customWidth="1"/>
    <col min="3610" max="3610" width="3.125" style="424" customWidth="1"/>
    <col min="3611" max="3611" width="1.375" style="424" customWidth="1"/>
    <col min="3612" max="3612" width="7.75" style="424" customWidth="1"/>
    <col min="3613" max="3613" width="1.375" style="424" customWidth="1"/>
    <col min="3614" max="3614" width="3.125" style="424" customWidth="1"/>
    <col min="3615" max="3615" width="1.375" style="424" customWidth="1"/>
    <col min="3616" max="3616" width="7.75" style="424" customWidth="1"/>
    <col min="3617" max="3617" width="1.375" style="424" customWidth="1"/>
    <col min="3618" max="3618" width="3.125" style="424" customWidth="1"/>
    <col min="3619" max="3619" width="1.375" style="424" customWidth="1"/>
    <col min="3620" max="3841" width="9" style="424"/>
    <col min="3842" max="3842" width="4.5" style="424" customWidth="1"/>
    <col min="3843" max="3843" width="1.875" style="424" customWidth="1"/>
    <col min="3844" max="3845" width="7" style="424" customWidth="1"/>
    <col min="3846" max="3846" width="1.875" style="424" customWidth="1"/>
    <col min="3847" max="3847" width="5.125" style="424" customWidth="1"/>
    <col min="3848" max="3848" width="6" style="424" customWidth="1"/>
    <col min="3849" max="3849" width="1.375" style="424" customWidth="1"/>
    <col min="3850" max="3850" width="3.125" style="424" customWidth="1"/>
    <col min="3851" max="3851" width="1.375" style="424" customWidth="1"/>
    <col min="3852" max="3852" width="6.125" style="424" customWidth="1"/>
    <col min="3853" max="3853" width="1.375" style="424" customWidth="1"/>
    <col min="3854" max="3854" width="3.125" style="424" customWidth="1"/>
    <col min="3855" max="3855" width="1.375" style="424" customWidth="1"/>
    <col min="3856" max="3856" width="6.125" style="424" customWidth="1"/>
    <col min="3857" max="3857" width="1.375" style="424" customWidth="1"/>
    <col min="3858" max="3858" width="3.125" style="424" customWidth="1"/>
    <col min="3859" max="3859" width="1.375" style="424" customWidth="1"/>
    <col min="3860" max="3860" width="5.125" style="424" customWidth="1"/>
    <col min="3861" max="3861" width="1.375" style="424" customWidth="1"/>
    <col min="3862" max="3862" width="2.125" style="424" customWidth="1"/>
    <col min="3863" max="3863" width="1.375" style="424" customWidth="1"/>
    <col min="3864" max="3864" width="6.625" style="424" customWidth="1"/>
    <col min="3865" max="3865" width="1.375" style="424" customWidth="1"/>
    <col min="3866" max="3866" width="3.125" style="424" customWidth="1"/>
    <col min="3867" max="3867" width="1.375" style="424" customWidth="1"/>
    <col min="3868" max="3868" width="7.75" style="424" customWidth="1"/>
    <col min="3869" max="3869" width="1.375" style="424" customWidth="1"/>
    <col min="3870" max="3870" width="3.125" style="424" customWidth="1"/>
    <col min="3871" max="3871" width="1.375" style="424" customWidth="1"/>
    <col min="3872" max="3872" width="7.75" style="424" customWidth="1"/>
    <col min="3873" max="3873" width="1.375" style="424" customWidth="1"/>
    <col min="3874" max="3874" width="3.125" style="424" customWidth="1"/>
    <col min="3875" max="3875" width="1.375" style="424" customWidth="1"/>
    <col min="3876" max="4097" width="9" style="424"/>
    <col min="4098" max="4098" width="4.5" style="424" customWidth="1"/>
    <col min="4099" max="4099" width="1.875" style="424" customWidth="1"/>
    <col min="4100" max="4101" width="7" style="424" customWidth="1"/>
    <col min="4102" max="4102" width="1.875" style="424" customWidth="1"/>
    <col min="4103" max="4103" width="5.125" style="424" customWidth="1"/>
    <col min="4104" max="4104" width="6" style="424" customWidth="1"/>
    <col min="4105" max="4105" width="1.375" style="424" customWidth="1"/>
    <col min="4106" max="4106" width="3.125" style="424" customWidth="1"/>
    <col min="4107" max="4107" width="1.375" style="424" customWidth="1"/>
    <col min="4108" max="4108" width="6.125" style="424" customWidth="1"/>
    <col min="4109" max="4109" width="1.375" style="424" customWidth="1"/>
    <col min="4110" max="4110" width="3.125" style="424" customWidth="1"/>
    <col min="4111" max="4111" width="1.375" style="424" customWidth="1"/>
    <col min="4112" max="4112" width="6.125" style="424" customWidth="1"/>
    <col min="4113" max="4113" width="1.375" style="424" customWidth="1"/>
    <col min="4114" max="4114" width="3.125" style="424" customWidth="1"/>
    <col min="4115" max="4115" width="1.375" style="424" customWidth="1"/>
    <col min="4116" max="4116" width="5.125" style="424" customWidth="1"/>
    <col min="4117" max="4117" width="1.375" style="424" customWidth="1"/>
    <col min="4118" max="4118" width="2.125" style="424" customWidth="1"/>
    <col min="4119" max="4119" width="1.375" style="424" customWidth="1"/>
    <col min="4120" max="4120" width="6.625" style="424" customWidth="1"/>
    <col min="4121" max="4121" width="1.375" style="424" customWidth="1"/>
    <col min="4122" max="4122" width="3.125" style="424" customWidth="1"/>
    <col min="4123" max="4123" width="1.375" style="424" customWidth="1"/>
    <col min="4124" max="4124" width="7.75" style="424" customWidth="1"/>
    <col min="4125" max="4125" width="1.375" style="424" customWidth="1"/>
    <col min="4126" max="4126" width="3.125" style="424" customWidth="1"/>
    <col min="4127" max="4127" width="1.375" style="424" customWidth="1"/>
    <col min="4128" max="4128" width="7.75" style="424" customWidth="1"/>
    <col min="4129" max="4129" width="1.375" style="424" customWidth="1"/>
    <col min="4130" max="4130" width="3.125" style="424" customWidth="1"/>
    <col min="4131" max="4131" width="1.375" style="424" customWidth="1"/>
    <col min="4132" max="4353" width="9" style="424"/>
    <col min="4354" max="4354" width="4.5" style="424" customWidth="1"/>
    <col min="4355" max="4355" width="1.875" style="424" customWidth="1"/>
    <col min="4356" max="4357" width="7" style="424" customWidth="1"/>
    <col min="4358" max="4358" width="1.875" style="424" customWidth="1"/>
    <col min="4359" max="4359" width="5.125" style="424" customWidth="1"/>
    <col min="4360" max="4360" width="6" style="424" customWidth="1"/>
    <col min="4361" max="4361" width="1.375" style="424" customWidth="1"/>
    <col min="4362" max="4362" width="3.125" style="424" customWidth="1"/>
    <col min="4363" max="4363" width="1.375" style="424" customWidth="1"/>
    <col min="4364" max="4364" width="6.125" style="424" customWidth="1"/>
    <col min="4365" max="4365" width="1.375" style="424" customWidth="1"/>
    <col min="4366" max="4366" width="3.125" style="424" customWidth="1"/>
    <col min="4367" max="4367" width="1.375" style="424" customWidth="1"/>
    <col min="4368" max="4368" width="6.125" style="424" customWidth="1"/>
    <col min="4369" max="4369" width="1.375" style="424" customWidth="1"/>
    <col min="4370" max="4370" width="3.125" style="424" customWidth="1"/>
    <col min="4371" max="4371" width="1.375" style="424" customWidth="1"/>
    <col min="4372" max="4372" width="5.125" style="424" customWidth="1"/>
    <col min="4373" max="4373" width="1.375" style="424" customWidth="1"/>
    <col min="4374" max="4374" width="2.125" style="424" customWidth="1"/>
    <col min="4375" max="4375" width="1.375" style="424" customWidth="1"/>
    <col min="4376" max="4376" width="6.625" style="424" customWidth="1"/>
    <col min="4377" max="4377" width="1.375" style="424" customWidth="1"/>
    <col min="4378" max="4378" width="3.125" style="424" customWidth="1"/>
    <col min="4379" max="4379" width="1.375" style="424" customWidth="1"/>
    <col min="4380" max="4380" width="7.75" style="424" customWidth="1"/>
    <col min="4381" max="4381" width="1.375" style="424" customWidth="1"/>
    <col min="4382" max="4382" width="3.125" style="424" customWidth="1"/>
    <col min="4383" max="4383" width="1.375" style="424" customWidth="1"/>
    <col min="4384" max="4384" width="7.75" style="424" customWidth="1"/>
    <col min="4385" max="4385" width="1.375" style="424" customWidth="1"/>
    <col min="4386" max="4386" width="3.125" style="424" customWidth="1"/>
    <col min="4387" max="4387" width="1.375" style="424" customWidth="1"/>
    <col min="4388" max="4609" width="9" style="424"/>
    <col min="4610" max="4610" width="4.5" style="424" customWidth="1"/>
    <col min="4611" max="4611" width="1.875" style="424" customWidth="1"/>
    <col min="4612" max="4613" width="7" style="424" customWidth="1"/>
    <col min="4614" max="4614" width="1.875" style="424" customWidth="1"/>
    <col min="4615" max="4615" width="5.125" style="424" customWidth="1"/>
    <col min="4616" max="4616" width="6" style="424" customWidth="1"/>
    <col min="4617" max="4617" width="1.375" style="424" customWidth="1"/>
    <col min="4618" max="4618" width="3.125" style="424" customWidth="1"/>
    <col min="4619" max="4619" width="1.375" style="424" customWidth="1"/>
    <col min="4620" max="4620" width="6.125" style="424" customWidth="1"/>
    <col min="4621" max="4621" width="1.375" style="424" customWidth="1"/>
    <col min="4622" max="4622" width="3.125" style="424" customWidth="1"/>
    <col min="4623" max="4623" width="1.375" style="424" customWidth="1"/>
    <col min="4624" max="4624" width="6.125" style="424" customWidth="1"/>
    <col min="4625" max="4625" width="1.375" style="424" customWidth="1"/>
    <col min="4626" max="4626" width="3.125" style="424" customWidth="1"/>
    <col min="4627" max="4627" width="1.375" style="424" customWidth="1"/>
    <col min="4628" max="4628" width="5.125" style="424" customWidth="1"/>
    <col min="4629" max="4629" width="1.375" style="424" customWidth="1"/>
    <col min="4630" max="4630" width="2.125" style="424" customWidth="1"/>
    <col min="4631" max="4631" width="1.375" style="424" customWidth="1"/>
    <col min="4632" max="4632" width="6.625" style="424" customWidth="1"/>
    <col min="4633" max="4633" width="1.375" style="424" customWidth="1"/>
    <col min="4634" max="4634" width="3.125" style="424" customWidth="1"/>
    <col min="4635" max="4635" width="1.375" style="424" customWidth="1"/>
    <col min="4636" max="4636" width="7.75" style="424" customWidth="1"/>
    <col min="4637" max="4637" width="1.375" style="424" customWidth="1"/>
    <col min="4638" max="4638" width="3.125" style="424" customWidth="1"/>
    <col min="4639" max="4639" width="1.375" style="424" customWidth="1"/>
    <col min="4640" max="4640" width="7.75" style="424" customWidth="1"/>
    <col min="4641" max="4641" width="1.375" style="424" customWidth="1"/>
    <col min="4642" max="4642" width="3.125" style="424" customWidth="1"/>
    <col min="4643" max="4643" width="1.375" style="424" customWidth="1"/>
    <col min="4644" max="4865" width="9" style="424"/>
    <col min="4866" max="4866" width="4.5" style="424" customWidth="1"/>
    <col min="4867" max="4867" width="1.875" style="424" customWidth="1"/>
    <col min="4868" max="4869" width="7" style="424" customWidth="1"/>
    <col min="4870" max="4870" width="1.875" style="424" customWidth="1"/>
    <col min="4871" max="4871" width="5.125" style="424" customWidth="1"/>
    <col min="4872" max="4872" width="6" style="424" customWidth="1"/>
    <col min="4873" max="4873" width="1.375" style="424" customWidth="1"/>
    <col min="4874" max="4874" width="3.125" style="424" customWidth="1"/>
    <col min="4875" max="4875" width="1.375" style="424" customWidth="1"/>
    <col min="4876" max="4876" width="6.125" style="424" customWidth="1"/>
    <col min="4877" max="4877" width="1.375" style="424" customWidth="1"/>
    <col min="4878" max="4878" width="3.125" style="424" customWidth="1"/>
    <col min="4879" max="4879" width="1.375" style="424" customWidth="1"/>
    <col min="4880" max="4880" width="6.125" style="424" customWidth="1"/>
    <col min="4881" max="4881" width="1.375" style="424" customWidth="1"/>
    <col min="4882" max="4882" width="3.125" style="424" customWidth="1"/>
    <col min="4883" max="4883" width="1.375" style="424" customWidth="1"/>
    <col min="4884" max="4884" width="5.125" style="424" customWidth="1"/>
    <col min="4885" max="4885" width="1.375" style="424" customWidth="1"/>
    <col min="4886" max="4886" width="2.125" style="424" customWidth="1"/>
    <col min="4887" max="4887" width="1.375" style="424" customWidth="1"/>
    <col min="4888" max="4888" width="6.625" style="424" customWidth="1"/>
    <col min="4889" max="4889" width="1.375" style="424" customWidth="1"/>
    <col min="4890" max="4890" width="3.125" style="424" customWidth="1"/>
    <col min="4891" max="4891" width="1.375" style="424" customWidth="1"/>
    <col min="4892" max="4892" width="7.75" style="424" customWidth="1"/>
    <col min="4893" max="4893" width="1.375" style="424" customWidth="1"/>
    <col min="4894" max="4894" width="3.125" style="424" customWidth="1"/>
    <col min="4895" max="4895" width="1.375" style="424" customWidth="1"/>
    <col min="4896" max="4896" width="7.75" style="424" customWidth="1"/>
    <col min="4897" max="4897" width="1.375" style="424" customWidth="1"/>
    <col min="4898" max="4898" width="3.125" style="424" customWidth="1"/>
    <col min="4899" max="4899" width="1.375" style="424" customWidth="1"/>
    <col min="4900" max="5121" width="9" style="424"/>
    <col min="5122" max="5122" width="4.5" style="424" customWidth="1"/>
    <col min="5123" max="5123" width="1.875" style="424" customWidth="1"/>
    <col min="5124" max="5125" width="7" style="424" customWidth="1"/>
    <col min="5126" max="5126" width="1.875" style="424" customWidth="1"/>
    <col min="5127" max="5127" width="5.125" style="424" customWidth="1"/>
    <col min="5128" max="5128" width="6" style="424" customWidth="1"/>
    <col min="5129" max="5129" width="1.375" style="424" customWidth="1"/>
    <col min="5130" max="5130" width="3.125" style="424" customWidth="1"/>
    <col min="5131" max="5131" width="1.375" style="424" customWidth="1"/>
    <col min="5132" max="5132" width="6.125" style="424" customWidth="1"/>
    <col min="5133" max="5133" width="1.375" style="424" customWidth="1"/>
    <col min="5134" max="5134" width="3.125" style="424" customWidth="1"/>
    <col min="5135" max="5135" width="1.375" style="424" customWidth="1"/>
    <col min="5136" max="5136" width="6.125" style="424" customWidth="1"/>
    <col min="5137" max="5137" width="1.375" style="424" customWidth="1"/>
    <col min="5138" max="5138" width="3.125" style="424" customWidth="1"/>
    <col min="5139" max="5139" width="1.375" style="424" customWidth="1"/>
    <col min="5140" max="5140" width="5.125" style="424" customWidth="1"/>
    <col min="5141" max="5141" width="1.375" style="424" customWidth="1"/>
    <col min="5142" max="5142" width="2.125" style="424" customWidth="1"/>
    <col min="5143" max="5143" width="1.375" style="424" customWidth="1"/>
    <col min="5144" max="5144" width="6.625" style="424" customWidth="1"/>
    <col min="5145" max="5145" width="1.375" style="424" customWidth="1"/>
    <col min="5146" max="5146" width="3.125" style="424" customWidth="1"/>
    <col min="5147" max="5147" width="1.375" style="424" customWidth="1"/>
    <col min="5148" max="5148" width="7.75" style="424" customWidth="1"/>
    <col min="5149" max="5149" width="1.375" style="424" customWidth="1"/>
    <col min="5150" max="5150" width="3.125" style="424" customWidth="1"/>
    <col min="5151" max="5151" width="1.375" style="424" customWidth="1"/>
    <col min="5152" max="5152" width="7.75" style="424" customWidth="1"/>
    <col min="5153" max="5153" width="1.375" style="424" customWidth="1"/>
    <col min="5154" max="5154" width="3.125" style="424" customWidth="1"/>
    <col min="5155" max="5155" width="1.375" style="424" customWidth="1"/>
    <col min="5156" max="5377" width="9" style="424"/>
    <col min="5378" max="5378" width="4.5" style="424" customWidth="1"/>
    <col min="5379" max="5379" width="1.875" style="424" customWidth="1"/>
    <col min="5380" max="5381" width="7" style="424" customWidth="1"/>
    <col min="5382" max="5382" width="1.875" style="424" customWidth="1"/>
    <col min="5383" max="5383" width="5.125" style="424" customWidth="1"/>
    <col min="5384" max="5384" width="6" style="424" customWidth="1"/>
    <col min="5385" max="5385" width="1.375" style="424" customWidth="1"/>
    <col min="5386" max="5386" width="3.125" style="424" customWidth="1"/>
    <col min="5387" max="5387" width="1.375" style="424" customWidth="1"/>
    <col min="5388" max="5388" width="6.125" style="424" customWidth="1"/>
    <col min="5389" max="5389" width="1.375" style="424" customWidth="1"/>
    <col min="5390" max="5390" width="3.125" style="424" customWidth="1"/>
    <col min="5391" max="5391" width="1.375" style="424" customWidth="1"/>
    <col min="5392" max="5392" width="6.125" style="424" customWidth="1"/>
    <col min="5393" max="5393" width="1.375" style="424" customWidth="1"/>
    <col min="5394" max="5394" width="3.125" style="424" customWidth="1"/>
    <col min="5395" max="5395" width="1.375" style="424" customWidth="1"/>
    <col min="5396" max="5396" width="5.125" style="424" customWidth="1"/>
    <col min="5397" max="5397" width="1.375" style="424" customWidth="1"/>
    <col min="5398" max="5398" width="2.125" style="424" customWidth="1"/>
    <col min="5399" max="5399" width="1.375" style="424" customWidth="1"/>
    <col min="5400" max="5400" width="6.625" style="424" customWidth="1"/>
    <col min="5401" max="5401" width="1.375" style="424" customWidth="1"/>
    <col min="5402" max="5402" width="3.125" style="424" customWidth="1"/>
    <col min="5403" max="5403" width="1.375" style="424" customWidth="1"/>
    <col min="5404" max="5404" width="7.75" style="424" customWidth="1"/>
    <col min="5405" max="5405" width="1.375" style="424" customWidth="1"/>
    <col min="5406" max="5406" width="3.125" style="424" customWidth="1"/>
    <col min="5407" max="5407" width="1.375" style="424" customWidth="1"/>
    <col min="5408" max="5408" width="7.75" style="424" customWidth="1"/>
    <col min="5409" max="5409" width="1.375" style="424" customWidth="1"/>
    <col min="5410" max="5410" width="3.125" style="424" customWidth="1"/>
    <col min="5411" max="5411" width="1.375" style="424" customWidth="1"/>
    <col min="5412" max="5633" width="9" style="424"/>
    <col min="5634" max="5634" width="4.5" style="424" customWidth="1"/>
    <col min="5635" max="5635" width="1.875" style="424" customWidth="1"/>
    <col min="5636" max="5637" width="7" style="424" customWidth="1"/>
    <col min="5638" max="5638" width="1.875" style="424" customWidth="1"/>
    <col min="5639" max="5639" width="5.125" style="424" customWidth="1"/>
    <col min="5640" max="5640" width="6" style="424" customWidth="1"/>
    <col min="5641" max="5641" width="1.375" style="424" customWidth="1"/>
    <col min="5642" max="5642" width="3.125" style="424" customWidth="1"/>
    <col min="5643" max="5643" width="1.375" style="424" customWidth="1"/>
    <col min="5644" max="5644" width="6.125" style="424" customWidth="1"/>
    <col min="5645" max="5645" width="1.375" style="424" customWidth="1"/>
    <col min="5646" max="5646" width="3.125" style="424" customWidth="1"/>
    <col min="5647" max="5647" width="1.375" style="424" customWidth="1"/>
    <col min="5648" max="5648" width="6.125" style="424" customWidth="1"/>
    <col min="5649" max="5649" width="1.375" style="424" customWidth="1"/>
    <col min="5650" max="5650" width="3.125" style="424" customWidth="1"/>
    <col min="5651" max="5651" width="1.375" style="424" customWidth="1"/>
    <col min="5652" max="5652" width="5.125" style="424" customWidth="1"/>
    <col min="5653" max="5653" width="1.375" style="424" customWidth="1"/>
    <col min="5654" max="5654" width="2.125" style="424" customWidth="1"/>
    <col min="5655" max="5655" width="1.375" style="424" customWidth="1"/>
    <col min="5656" max="5656" width="6.625" style="424" customWidth="1"/>
    <col min="5657" max="5657" width="1.375" style="424" customWidth="1"/>
    <col min="5658" max="5658" width="3.125" style="424" customWidth="1"/>
    <col min="5659" max="5659" width="1.375" style="424" customWidth="1"/>
    <col min="5660" max="5660" width="7.75" style="424" customWidth="1"/>
    <col min="5661" max="5661" width="1.375" style="424" customWidth="1"/>
    <col min="5662" max="5662" width="3.125" style="424" customWidth="1"/>
    <col min="5663" max="5663" width="1.375" style="424" customWidth="1"/>
    <col min="5664" max="5664" width="7.75" style="424" customWidth="1"/>
    <col min="5665" max="5665" width="1.375" style="424" customWidth="1"/>
    <col min="5666" max="5666" width="3.125" style="424" customWidth="1"/>
    <col min="5667" max="5667" width="1.375" style="424" customWidth="1"/>
    <col min="5668" max="5889" width="9" style="424"/>
    <col min="5890" max="5890" width="4.5" style="424" customWidth="1"/>
    <col min="5891" max="5891" width="1.875" style="424" customWidth="1"/>
    <col min="5892" max="5893" width="7" style="424" customWidth="1"/>
    <col min="5894" max="5894" width="1.875" style="424" customWidth="1"/>
    <col min="5895" max="5895" width="5.125" style="424" customWidth="1"/>
    <col min="5896" max="5896" width="6" style="424" customWidth="1"/>
    <col min="5897" max="5897" width="1.375" style="424" customWidth="1"/>
    <col min="5898" max="5898" width="3.125" style="424" customWidth="1"/>
    <col min="5899" max="5899" width="1.375" style="424" customWidth="1"/>
    <col min="5900" max="5900" width="6.125" style="424" customWidth="1"/>
    <col min="5901" max="5901" width="1.375" style="424" customWidth="1"/>
    <col min="5902" max="5902" width="3.125" style="424" customWidth="1"/>
    <col min="5903" max="5903" width="1.375" style="424" customWidth="1"/>
    <col min="5904" max="5904" width="6.125" style="424" customWidth="1"/>
    <col min="5905" max="5905" width="1.375" style="424" customWidth="1"/>
    <col min="5906" max="5906" width="3.125" style="424" customWidth="1"/>
    <col min="5907" max="5907" width="1.375" style="424" customWidth="1"/>
    <col min="5908" max="5908" width="5.125" style="424" customWidth="1"/>
    <col min="5909" max="5909" width="1.375" style="424" customWidth="1"/>
    <col min="5910" max="5910" width="2.125" style="424" customWidth="1"/>
    <col min="5911" max="5911" width="1.375" style="424" customWidth="1"/>
    <col min="5912" max="5912" width="6.625" style="424" customWidth="1"/>
    <col min="5913" max="5913" width="1.375" style="424" customWidth="1"/>
    <col min="5914" max="5914" width="3.125" style="424" customWidth="1"/>
    <col min="5915" max="5915" width="1.375" style="424" customWidth="1"/>
    <col min="5916" max="5916" width="7.75" style="424" customWidth="1"/>
    <col min="5917" max="5917" width="1.375" style="424" customWidth="1"/>
    <col min="5918" max="5918" width="3.125" style="424" customWidth="1"/>
    <col min="5919" max="5919" width="1.375" style="424" customWidth="1"/>
    <col min="5920" max="5920" width="7.75" style="424" customWidth="1"/>
    <col min="5921" max="5921" width="1.375" style="424" customWidth="1"/>
    <col min="5922" max="5922" width="3.125" style="424" customWidth="1"/>
    <col min="5923" max="5923" width="1.375" style="424" customWidth="1"/>
    <col min="5924" max="6145" width="9" style="424"/>
    <col min="6146" max="6146" width="4.5" style="424" customWidth="1"/>
    <col min="6147" max="6147" width="1.875" style="424" customWidth="1"/>
    <col min="6148" max="6149" width="7" style="424" customWidth="1"/>
    <col min="6150" max="6150" width="1.875" style="424" customWidth="1"/>
    <col min="6151" max="6151" width="5.125" style="424" customWidth="1"/>
    <col min="6152" max="6152" width="6" style="424" customWidth="1"/>
    <col min="6153" max="6153" width="1.375" style="424" customWidth="1"/>
    <col min="6154" max="6154" width="3.125" style="424" customWidth="1"/>
    <col min="6155" max="6155" width="1.375" style="424" customWidth="1"/>
    <col min="6156" max="6156" width="6.125" style="424" customWidth="1"/>
    <col min="6157" max="6157" width="1.375" style="424" customWidth="1"/>
    <col min="6158" max="6158" width="3.125" style="424" customWidth="1"/>
    <col min="6159" max="6159" width="1.375" style="424" customWidth="1"/>
    <col min="6160" max="6160" width="6.125" style="424" customWidth="1"/>
    <col min="6161" max="6161" width="1.375" style="424" customWidth="1"/>
    <col min="6162" max="6162" width="3.125" style="424" customWidth="1"/>
    <col min="6163" max="6163" width="1.375" style="424" customWidth="1"/>
    <col min="6164" max="6164" width="5.125" style="424" customWidth="1"/>
    <col min="6165" max="6165" width="1.375" style="424" customWidth="1"/>
    <col min="6166" max="6166" width="2.125" style="424" customWidth="1"/>
    <col min="6167" max="6167" width="1.375" style="424" customWidth="1"/>
    <col min="6168" max="6168" width="6.625" style="424" customWidth="1"/>
    <col min="6169" max="6169" width="1.375" style="424" customWidth="1"/>
    <col min="6170" max="6170" width="3.125" style="424" customWidth="1"/>
    <col min="6171" max="6171" width="1.375" style="424" customWidth="1"/>
    <col min="6172" max="6172" width="7.75" style="424" customWidth="1"/>
    <col min="6173" max="6173" width="1.375" style="424" customWidth="1"/>
    <col min="6174" max="6174" width="3.125" style="424" customWidth="1"/>
    <col min="6175" max="6175" width="1.375" style="424" customWidth="1"/>
    <col min="6176" max="6176" width="7.75" style="424" customWidth="1"/>
    <col min="6177" max="6177" width="1.375" style="424" customWidth="1"/>
    <col min="6178" max="6178" width="3.125" style="424" customWidth="1"/>
    <col min="6179" max="6179" width="1.375" style="424" customWidth="1"/>
    <col min="6180" max="6401" width="9" style="424"/>
    <col min="6402" max="6402" width="4.5" style="424" customWidth="1"/>
    <col min="6403" max="6403" width="1.875" style="424" customWidth="1"/>
    <col min="6404" max="6405" width="7" style="424" customWidth="1"/>
    <col min="6406" max="6406" width="1.875" style="424" customWidth="1"/>
    <col min="6407" max="6407" width="5.125" style="424" customWidth="1"/>
    <col min="6408" max="6408" width="6" style="424" customWidth="1"/>
    <col min="6409" max="6409" width="1.375" style="424" customWidth="1"/>
    <col min="6410" max="6410" width="3.125" style="424" customWidth="1"/>
    <col min="6411" max="6411" width="1.375" style="424" customWidth="1"/>
    <col min="6412" max="6412" width="6.125" style="424" customWidth="1"/>
    <col min="6413" max="6413" width="1.375" style="424" customWidth="1"/>
    <col min="6414" max="6414" width="3.125" style="424" customWidth="1"/>
    <col min="6415" max="6415" width="1.375" style="424" customWidth="1"/>
    <col min="6416" max="6416" width="6.125" style="424" customWidth="1"/>
    <col min="6417" max="6417" width="1.375" style="424" customWidth="1"/>
    <col min="6418" max="6418" width="3.125" style="424" customWidth="1"/>
    <col min="6419" max="6419" width="1.375" style="424" customWidth="1"/>
    <col min="6420" max="6420" width="5.125" style="424" customWidth="1"/>
    <col min="6421" max="6421" width="1.375" style="424" customWidth="1"/>
    <col min="6422" max="6422" width="2.125" style="424" customWidth="1"/>
    <col min="6423" max="6423" width="1.375" style="424" customWidth="1"/>
    <col min="6424" max="6424" width="6.625" style="424" customWidth="1"/>
    <col min="6425" max="6425" width="1.375" style="424" customWidth="1"/>
    <col min="6426" max="6426" width="3.125" style="424" customWidth="1"/>
    <col min="6427" max="6427" width="1.375" style="424" customWidth="1"/>
    <col min="6428" max="6428" width="7.75" style="424" customWidth="1"/>
    <col min="6429" max="6429" width="1.375" style="424" customWidth="1"/>
    <col min="6430" max="6430" width="3.125" style="424" customWidth="1"/>
    <col min="6431" max="6431" width="1.375" style="424" customWidth="1"/>
    <col min="6432" max="6432" width="7.75" style="424" customWidth="1"/>
    <col min="6433" max="6433" width="1.375" style="424" customWidth="1"/>
    <col min="6434" max="6434" width="3.125" style="424" customWidth="1"/>
    <col min="6435" max="6435" width="1.375" style="424" customWidth="1"/>
    <col min="6436" max="6657" width="9" style="424"/>
    <col min="6658" max="6658" width="4.5" style="424" customWidth="1"/>
    <col min="6659" max="6659" width="1.875" style="424" customWidth="1"/>
    <col min="6660" max="6661" width="7" style="424" customWidth="1"/>
    <col min="6662" max="6662" width="1.875" style="424" customWidth="1"/>
    <col min="6663" max="6663" width="5.125" style="424" customWidth="1"/>
    <col min="6664" max="6664" width="6" style="424" customWidth="1"/>
    <col min="6665" max="6665" width="1.375" style="424" customWidth="1"/>
    <col min="6666" max="6666" width="3.125" style="424" customWidth="1"/>
    <col min="6667" max="6667" width="1.375" style="424" customWidth="1"/>
    <col min="6668" max="6668" width="6.125" style="424" customWidth="1"/>
    <col min="6669" max="6669" width="1.375" style="424" customWidth="1"/>
    <col min="6670" max="6670" width="3.125" style="424" customWidth="1"/>
    <col min="6671" max="6671" width="1.375" style="424" customWidth="1"/>
    <col min="6672" max="6672" width="6.125" style="424" customWidth="1"/>
    <col min="6673" max="6673" width="1.375" style="424" customWidth="1"/>
    <col min="6674" max="6674" width="3.125" style="424" customWidth="1"/>
    <col min="6675" max="6675" width="1.375" style="424" customWidth="1"/>
    <col min="6676" max="6676" width="5.125" style="424" customWidth="1"/>
    <col min="6677" max="6677" width="1.375" style="424" customWidth="1"/>
    <col min="6678" max="6678" width="2.125" style="424" customWidth="1"/>
    <col min="6679" max="6679" width="1.375" style="424" customWidth="1"/>
    <col min="6680" max="6680" width="6.625" style="424" customWidth="1"/>
    <col min="6681" max="6681" width="1.375" style="424" customWidth="1"/>
    <col min="6682" max="6682" width="3.125" style="424" customWidth="1"/>
    <col min="6683" max="6683" width="1.375" style="424" customWidth="1"/>
    <col min="6684" max="6684" width="7.75" style="424" customWidth="1"/>
    <col min="6685" max="6685" width="1.375" style="424" customWidth="1"/>
    <col min="6686" max="6686" width="3.125" style="424" customWidth="1"/>
    <col min="6687" max="6687" width="1.375" style="424" customWidth="1"/>
    <col min="6688" max="6688" width="7.75" style="424" customWidth="1"/>
    <col min="6689" max="6689" width="1.375" style="424" customWidth="1"/>
    <col min="6690" max="6690" width="3.125" style="424" customWidth="1"/>
    <col min="6691" max="6691" width="1.375" style="424" customWidth="1"/>
    <col min="6692" max="6913" width="9" style="424"/>
    <col min="6914" max="6914" width="4.5" style="424" customWidth="1"/>
    <col min="6915" max="6915" width="1.875" style="424" customWidth="1"/>
    <col min="6916" max="6917" width="7" style="424" customWidth="1"/>
    <col min="6918" max="6918" width="1.875" style="424" customWidth="1"/>
    <col min="6919" max="6919" width="5.125" style="424" customWidth="1"/>
    <col min="6920" max="6920" width="6" style="424" customWidth="1"/>
    <col min="6921" max="6921" width="1.375" style="424" customWidth="1"/>
    <col min="6922" max="6922" width="3.125" style="424" customWidth="1"/>
    <col min="6923" max="6923" width="1.375" style="424" customWidth="1"/>
    <col min="6924" max="6924" width="6.125" style="424" customWidth="1"/>
    <col min="6925" max="6925" width="1.375" style="424" customWidth="1"/>
    <col min="6926" max="6926" width="3.125" style="424" customWidth="1"/>
    <col min="6927" max="6927" width="1.375" style="424" customWidth="1"/>
    <col min="6928" max="6928" width="6.125" style="424" customWidth="1"/>
    <col min="6929" max="6929" width="1.375" style="424" customWidth="1"/>
    <col min="6930" max="6930" width="3.125" style="424" customWidth="1"/>
    <col min="6931" max="6931" width="1.375" style="424" customWidth="1"/>
    <col min="6932" max="6932" width="5.125" style="424" customWidth="1"/>
    <col min="6933" max="6933" width="1.375" style="424" customWidth="1"/>
    <col min="6934" max="6934" width="2.125" style="424" customWidth="1"/>
    <col min="6935" max="6935" width="1.375" style="424" customWidth="1"/>
    <col min="6936" max="6936" width="6.625" style="424" customWidth="1"/>
    <col min="6937" max="6937" width="1.375" style="424" customWidth="1"/>
    <col min="6938" max="6938" width="3.125" style="424" customWidth="1"/>
    <col min="6939" max="6939" width="1.375" style="424" customWidth="1"/>
    <col min="6940" max="6940" width="7.75" style="424" customWidth="1"/>
    <col min="6941" max="6941" width="1.375" style="424" customWidth="1"/>
    <col min="6942" max="6942" width="3.125" style="424" customWidth="1"/>
    <col min="6943" max="6943" width="1.375" style="424" customWidth="1"/>
    <col min="6944" max="6944" width="7.75" style="424" customWidth="1"/>
    <col min="6945" max="6945" width="1.375" style="424" customWidth="1"/>
    <col min="6946" max="6946" width="3.125" style="424" customWidth="1"/>
    <col min="6947" max="6947" width="1.375" style="424" customWidth="1"/>
    <col min="6948" max="7169" width="9" style="424"/>
    <col min="7170" max="7170" width="4.5" style="424" customWidth="1"/>
    <col min="7171" max="7171" width="1.875" style="424" customWidth="1"/>
    <col min="7172" max="7173" width="7" style="424" customWidth="1"/>
    <col min="7174" max="7174" width="1.875" style="424" customWidth="1"/>
    <col min="7175" max="7175" width="5.125" style="424" customWidth="1"/>
    <col min="7176" max="7176" width="6" style="424" customWidth="1"/>
    <col min="7177" max="7177" width="1.375" style="424" customWidth="1"/>
    <col min="7178" max="7178" width="3.125" style="424" customWidth="1"/>
    <col min="7179" max="7179" width="1.375" style="424" customWidth="1"/>
    <col min="7180" max="7180" width="6.125" style="424" customWidth="1"/>
    <col min="7181" max="7181" width="1.375" style="424" customWidth="1"/>
    <col min="7182" max="7182" width="3.125" style="424" customWidth="1"/>
    <col min="7183" max="7183" width="1.375" style="424" customWidth="1"/>
    <col min="7184" max="7184" width="6.125" style="424" customWidth="1"/>
    <col min="7185" max="7185" width="1.375" style="424" customWidth="1"/>
    <col min="7186" max="7186" width="3.125" style="424" customWidth="1"/>
    <col min="7187" max="7187" width="1.375" style="424" customWidth="1"/>
    <col min="7188" max="7188" width="5.125" style="424" customWidth="1"/>
    <col min="7189" max="7189" width="1.375" style="424" customWidth="1"/>
    <col min="7190" max="7190" width="2.125" style="424" customWidth="1"/>
    <col min="7191" max="7191" width="1.375" style="424" customWidth="1"/>
    <col min="7192" max="7192" width="6.625" style="424" customWidth="1"/>
    <col min="7193" max="7193" width="1.375" style="424" customWidth="1"/>
    <col min="7194" max="7194" width="3.125" style="424" customWidth="1"/>
    <col min="7195" max="7195" width="1.375" style="424" customWidth="1"/>
    <col min="7196" max="7196" width="7.75" style="424" customWidth="1"/>
    <col min="7197" max="7197" width="1.375" style="424" customWidth="1"/>
    <col min="7198" max="7198" width="3.125" style="424" customWidth="1"/>
    <col min="7199" max="7199" width="1.375" style="424" customWidth="1"/>
    <col min="7200" max="7200" width="7.75" style="424" customWidth="1"/>
    <col min="7201" max="7201" width="1.375" style="424" customWidth="1"/>
    <col min="7202" max="7202" width="3.125" style="424" customWidth="1"/>
    <col min="7203" max="7203" width="1.375" style="424" customWidth="1"/>
    <col min="7204" max="7425" width="9" style="424"/>
    <col min="7426" max="7426" width="4.5" style="424" customWidth="1"/>
    <col min="7427" max="7427" width="1.875" style="424" customWidth="1"/>
    <col min="7428" max="7429" width="7" style="424" customWidth="1"/>
    <col min="7430" max="7430" width="1.875" style="424" customWidth="1"/>
    <col min="7431" max="7431" width="5.125" style="424" customWidth="1"/>
    <col min="7432" max="7432" width="6" style="424" customWidth="1"/>
    <col min="7433" max="7433" width="1.375" style="424" customWidth="1"/>
    <col min="7434" max="7434" width="3.125" style="424" customWidth="1"/>
    <col min="7435" max="7435" width="1.375" style="424" customWidth="1"/>
    <col min="7436" max="7436" width="6.125" style="424" customWidth="1"/>
    <col min="7437" max="7437" width="1.375" style="424" customWidth="1"/>
    <col min="7438" max="7438" width="3.125" style="424" customWidth="1"/>
    <col min="7439" max="7439" width="1.375" style="424" customWidth="1"/>
    <col min="7440" max="7440" width="6.125" style="424" customWidth="1"/>
    <col min="7441" max="7441" width="1.375" style="424" customWidth="1"/>
    <col min="7442" max="7442" width="3.125" style="424" customWidth="1"/>
    <col min="7443" max="7443" width="1.375" style="424" customWidth="1"/>
    <col min="7444" max="7444" width="5.125" style="424" customWidth="1"/>
    <col min="7445" max="7445" width="1.375" style="424" customWidth="1"/>
    <col min="7446" max="7446" width="2.125" style="424" customWidth="1"/>
    <col min="7447" max="7447" width="1.375" style="424" customWidth="1"/>
    <col min="7448" max="7448" width="6.625" style="424" customWidth="1"/>
    <col min="7449" max="7449" width="1.375" style="424" customWidth="1"/>
    <col min="7450" max="7450" width="3.125" style="424" customWidth="1"/>
    <col min="7451" max="7451" width="1.375" style="424" customWidth="1"/>
    <col min="7452" max="7452" width="7.75" style="424" customWidth="1"/>
    <col min="7453" max="7453" width="1.375" style="424" customWidth="1"/>
    <col min="7454" max="7454" width="3.125" style="424" customWidth="1"/>
    <col min="7455" max="7455" width="1.375" style="424" customWidth="1"/>
    <col min="7456" max="7456" width="7.75" style="424" customWidth="1"/>
    <col min="7457" max="7457" width="1.375" style="424" customWidth="1"/>
    <col min="7458" max="7458" width="3.125" style="424" customWidth="1"/>
    <col min="7459" max="7459" width="1.375" style="424" customWidth="1"/>
    <col min="7460" max="7681" width="9" style="424"/>
    <col min="7682" max="7682" width="4.5" style="424" customWidth="1"/>
    <col min="7683" max="7683" width="1.875" style="424" customWidth="1"/>
    <col min="7684" max="7685" width="7" style="424" customWidth="1"/>
    <col min="7686" max="7686" width="1.875" style="424" customWidth="1"/>
    <col min="7687" max="7687" width="5.125" style="424" customWidth="1"/>
    <col min="7688" max="7688" width="6" style="424" customWidth="1"/>
    <col min="7689" max="7689" width="1.375" style="424" customWidth="1"/>
    <col min="7690" max="7690" width="3.125" style="424" customWidth="1"/>
    <col min="7691" max="7691" width="1.375" style="424" customWidth="1"/>
    <col min="7692" max="7692" width="6.125" style="424" customWidth="1"/>
    <col min="7693" max="7693" width="1.375" style="424" customWidth="1"/>
    <col min="7694" max="7694" width="3.125" style="424" customWidth="1"/>
    <col min="7695" max="7695" width="1.375" style="424" customWidth="1"/>
    <col min="7696" max="7696" width="6.125" style="424" customWidth="1"/>
    <col min="7697" max="7697" width="1.375" style="424" customWidth="1"/>
    <col min="7698" max="7698" width="3.125" style="424" customWidth="1"/>
    <col min="7699" max="7699" width="1.375" style="424" customWidth="1"/>
    <col min="7700" max="7700" width="5.125" style="424" customWidth="1"/>
    <col min="7701" max="7701" width="1.375" style="424" customWidth="1"/>
    <col min="7702" max="7702" width="2.125" style="424" customWidth="1"/>
    <col min="7703" max="7703" width="1.375" style="424" customWidth="1"/>
    <col min="7704" max="7704" width="6.625" style="424" customWidth="1"/>
    <col min="7705" max="7705" width="1.375" style="424" customWidth="1"/>
    <col min="7706" max="7706" width="3.125" style="424" customWidth="1"/>
    <col min="7707" max="7707" width="1.375" style="424" customWidth="1"/>
    <col min="7708" max="7708" width="7.75" style="424" customWidth="1"/>
    <col min="7709" max="7709" width="1.375" style="424" customWidth="1"/>
    <col min="7710" max="7710" width="3.125" style="424" customWidth="1"/>
    <col min="7711" max="7711" width="1.375" style="424" customWidth="1"/>
    <col min="7712" max="7712" width="7.75" style="424" customWidth="1"/>
    <col min="7713" max="7713" width="1.375" style="424" customWidth="1"/>
    <col min="7714" max="7714" width="3.125" style="424" customWidth="1"/>
    <col min="7715" max="7715" width="1.375" style="424" customWidth="1"/>
    <col min="7716" max="7937" width="9" style="424"/>
    <col min="7938" max="7938" width="4.5" style="424" customWidth="1"/>
    <col min="7939" max="7939" width="1.875" style="424" customWidth="1"/>
    <col min="7940" max="7941" width="7" style="424" customWidth="1"/>
    <col min="7942" max="7942" width="1.875" style="424" customWidth="1"/>
    <col min="7943" max="7943" width="5.125" style="424" customWidth="1"/>
    <col min="7944" max="7944" width="6" style="424" customWidth="1"/>
    <col min="7945" max="7945" width="1.375" style="424" customWidth="1"/>
    <col min="7946" max="7946" width="3.125" style="424" customWidth="1"/>
    <col min="7947" max="7947" width="1.375" style="424" customWidth="1"/>
    <col min="7948" max="7948" width="6.125" style="424" customWidth="1"/>
    <col min="7949" max="7949" width="1.375" style="424" customWidth="1"/>
    <col min="7950" max="7950" width="3.125" style="424" customWidth="1"/>
    <col min="7951" max="7951" width="1.375" style="424" customWidth="1"/>
    <col min="7952" max="7952" width="6.125" style="424" customWidth="1"/>
    <col min="7953" max="7953" width="1.375" style="424" customWidth="1"/>
    <col min="7954" max="7954" width="3.125" style="424" customWidth="1"/>
    <col min="7955" max="7955" width="1.375" style="424" customWidth="1"/>
    <col min="7956" max="7956" width="5.125" style="424" customWidth="1"/>
    <col min="7957" max="7957" width="1.375" style="424" customWidth="1"/>
    <col min="7958" max="7958" width="2.125" style="424" customWidth="1"/>
    <col min="7959" max="7959" width="1.375" style="424" customWidth="1"/>
    <col min="7960" max="7960" width="6.625" style="424" customWidth="1"/>
    <col min="7961" max="7961" width="1.375" style="424" customWidth="1"/>
    <col min="7962" max="7962" width="3.125" style="424" customWidth="1"/>
    <col min="7963" max="7963" width="1.375" style="424" customWidth="1"/>
    <col min="7964" max="7964" width="7.75" style="424" customWidth="1"/>
    <col min="7965" max="7965" width="1.375" style="424" customWidth="1"/>
    <col min="7966" max="7966" width="3.125" style="424" customWidth="1"/>
    <col min="7967" max="7967" width="1.375" style="424" customWidth="1"/>
    <col min="7968" max="7968" width="7.75" style="424" customWidth="1"/>
    <col min="7969" max="7969" width="1.375" style="424" customWidth="1"/>
    <col min="7970" max="7970" width="3.125" style="424" customWidth="1"/>
    <col min="7971" max="7971" width="1.375" style="424" customWidth="1"/>
    <col min="7972" max="8193" width="9" style="424"/>
    <col min="8194" max="8194" width="4.5" style="424" customWidth="1"/>
    <col min="8195" max="8195" width="1.875" style="424" customWidth="1"/>
    <col min="8196" max="8197" width="7" style="424" customWidth="1"/>
    <col min="8198" max="8198" width="1.875" style="424" customWidth="1"/>
    <col min="8199" max="8199" width="5.125" style="424" customWidth="1"/>
    <col min="8200" max="8200" width="6" style="424" customWidth="1"/>
    <col min="8201" max="8201" width="1.375" style="424" customWidth="1"/>
    <col min="8202" max="8202" width="3.125" style="424" customWidth="1"/>
    <col min="8203" max="8203" width="1.375" style="424" customWidth="1"/>
    <col min="8204" max="8204" width="6.125" style="424" customWidth="1"/>
    <col min="8205" max="8205" width="1.375" style="424" customWidth="1"/>
    <col min="8206" max="8206" width="3.125" style="424" customWidth="1"/>
    <col min="8207" max="8207" width="1.375" style="424" customWidth="1"/>
    <col min="8208" max="8208" width="6.125" style="424" customWidth="1"/>
    <col min="8209" max="8209" width="1.375" style="424" customWidth="1"/>
    <col min="8210" max="8210" width="3.125" style="424" customWidth="1"/>
    <col min="8211" max="8211" width="1.375" style="424" customWidth="1"/>
    <col min="8212" max="8212" width="5.125" style="424" customWidth="1"/>
    <col min="8213" max="8213" width="1.375" style="424" customWidth="1"/>
    <col min="8214" max="8214" width="2.125" style="424" customWidth="1"/>
    <col min="8215" max="8215" width="1.375" style="424" customWidth="1"/>
    <col min="8216" max="8216" width="6.625" style="424" customWidth="1"/>
    <col min="8217" max="8217" width="1.375" style="424" customWidth="1"/>
    <col min="8218" max="8218" width="3.125" style="424" customWidth="1"/>
    <col min="8219" max="8219" width="1.375" style="424" customWidth="1"/>
    <col min="8220" max="8220" width="7.75" style="424" customWidth="1"/>
    <col min="8221" max="8221" width="1.375" style="424" customWidth="1"/>
    <col min="8222" max="8222" width="3.125" style="424" customWidth="1"/>
    <col min="8223" max="8223" width="1.375" style="424" customWidth="1"/>
    <col min="8224" max="8224" width="7.75" style="424" customWidth="1"/>
    <col min="8225" max="8225" width="1.375" style="424" customWidth="1"/>
    <col min="8226" max="8226" width="3.125" style="424" customWidth="1"/>
    <col min="8227" max="8227" width="1.375" style="424" customWidth="1"/>
    <col min="8228" max="8449" width="9" style="424"/>
    <col min="8450" max="8450" width="4.5" style="424" customWidth="1"/>
    <col min="8451" max="8451" width="1.875" style="424" customWidth="1"/>
    <col min="8452" max="8453" width="7" style="424" customWidth="1"/>
    <col min="8454" max="8454" width="1.875" style="424" customWidth="1"/>
    <col min="8455" max="8455" width="5.125" style="424" customWidth="1"/>
    <col min="8456" max="8456" width="6" style="424" customWidth="1"/>
    <col min="8457" max="8457" width="1.375" style="424" customWidth="1"/>
    <col min="8458" max="8458" width="3.125" style="424" customWidth="1"/>
    <col min="8459" max="8459" width="1.375" style="424" customWidth="1"/>
    <col min="8460" max="8460" width="6.125" style="424" customWidth="1"/>
    <col min="8461" max="8461" width="1.375" style="424" customWidth="1"/>
    <col min="8462" max="8462" width="3.125" style="424" customWidth="1"/>
    <col min="8463" max="8463" width="1.375" style="424" customWidth="1"/>
    <col min="8464" max="8464" width="6.125" style="424" customWidth="1"/>
    <col min="8465" max="8465" width="1.375" style="424" customWidth="1"/>
    <col min="8466" max="8466" width="3.125" style="424" customWidth="1"/>
    <col min="8467" max="8467" width="1.375" style="424" customWidth="1"/>
    <col min="8468" max="8468" width="5.125" style="424" customWidth="1"/>
    <col min="8469" max="8469" width="1.375" style="424" customWidth="1"/>
    <col min="8470" max="8470" width="2.125" style="424" customWidth="1"/>
    <col min="8471" max="8471" width="1.375" style="424" customWidth="1"/>
    <col min="8472" max="8472" width="6.625" style="424" customWidth="1"/>
    <col min="8473" max="8473" width="1.375" style="424" customWidth="1"/>
    <col min="8474" max="8474" width="3.125" style="424" customWidth="1"/>
    <col min="8475" max="8475" width="1.375" style="424" customWidth="1"/>
    <col min="8476" max="8476" width="7.75" style="424" customWidth="1"/>
    <col min="8477" max="8477" width="1.375" style="424" customWidth="1"/>
    <col min="8478" max="8478" width="3.125" style="424" customWidth="1"/>
    <col min="8479" max="8479" width="1.375" style="424" customWidth="1"/>
    <col min="8480" max="8480" width="7.75" style="424" customWidth="1"/>
    <col min="8481" max="8481" width="1.375" style="424" customWidth="1"/>
    <col min="8482" max="8482" width="3.125" style="424" customWidth="1"/>
    <col min="8483" max="8483" width="1.375" style="424" customWidth="1"/>
    <col min="8484" max="8705" width="9" style="424"/>
    <col min="8706" max="8706" width="4.5" style="424" customWidth="1"/>
    <col min="8707" max="8707" width="1.875" style="424" customWidth="1"/>
    <col min="8708" max="8709" width="7" style="424" customWidth="1"/>
    <col min="8710" max="8710" width="1.875" style="424" customWidth="1"/>
    <col min="8711" max="8711" width="5.125" style="424" customWidth="1"/>
    <col min="8712" max="8712" width="6" style="424" customWidth="1"/>
    <col min="8713" max="8713" width="1.375" style="424" customWidth="1"/>
    <col min="8714" max="8714" width="3.125" style="424" customWidth="1"/>
    <col min="8715" max="8715" width="1.375" style="424" customWidth="1"/>
    <col min="8716" max="8716" width="6.125" style="424" customWidth="1"/>
    <col min="8717" max="8717" width="1.375" style="424" customWidth="1"/>
    <col min="8718" max="8718" width="3.125" style="424" customWidth="1"/>
    <col min="8719" max="8719" width="1.375" style="424" customWidth="1"/>
    <col min="8720" max="8720" width="6.125" style="424" customWidth="1"/>
    <col min="8721" max="8721" width="1.375" style="424" customWidth="1"/>
    <col min="8722" max="8722" width="3.125" style="424" customWidth="1"/>
    <col min="8723" max="8723" width="1.375" style="424" customWidth="1"/>
    <col min="8724" max="8724" width="5.125" style="424" customWidth="1"/>
    <col min="8725" max="8725" width="1.375" style="424" customWidth="1"/>
    <col min="8726" max="8726" width="2.125" style="424" customWidth="1"/>
    <col min="8727" max="8727" width="1.375" style="424" customWidth="1"/>
    <col min="8728" max="8728" width="6.625" style="424" customWidth="1"/>
    <col min="8729" max="8729" width="1.375" style="424" customWidth="1"/>
    <col min="8730" max="8730" width="3.125" style="424" customWidth="1"/>
    <col min="8731" max="8731" width="1.375" style="424" customWidth="1"/>
    <col min="8732" max="8732" width="7.75" style="424" customWidth="1"/>
    <col min="8733" max="8733" width="1.375" style="424" customWidth="1"/>
    <col min="8734" max="8734" width="3.125" style="424" customWidth="1"/>
    <col min="8735" max="8735" width="1.375" style="424" customWidth="1"/>
    <col min="8736" max="8736" width="7.75" style="424" customWidth="1"/>
    <col min="8737" max="8737" width="1.375" style="424" customWidth="1"/>
    <col min="8738" max="8738" width="3.125" style="424" customWidth="1"/>
    <col min="8739" max="8739" width="1.375" style="424" customWidth="1"/>
    <col min="8740" max="8961" width="9" style="424"/>
    <col min="8962" max="8962" width="4.5" style="424" customWidth="1"/>
    <col min="8963" max="8963" width="1.875" style="424" customWidth="1"/>
    <col min="8964" max="8965" width="7" style="424" customWidth="1"/>
    <col min="8966" max="8966" width="1.875" style="424" customWidth="1"/>
    <col min="8967" max="8967" width="5.125" style="424" customWidth="1"/>
    <col min="8968" max="8968" width="6" style="424" customWidth="1"/>
    <col min="8969" max="8969" width="1.375" style="424" customWidth="1"/>
    <col min="8970" max="8970" width="3.125" style="424" customWidth="1"/>
    <col min="8971" max="8971" width="1.375" style="424" customWidth="1"/>
    <col min="8972" max="8972" width="6.125" style="424" customWidth="1"/>
    <col min="8973" max="8973" width="1.375" style="424" customWidth="1"/>
    <col min="8974" max="8974" width="3.125" style="424" customWidth="1"/>
    <col min="8975" max="8975" width="1.375" style="424" customWidth="1"/>
    <col min="8976" max="8976" width="6.125" style="424" customWidth="1"/>
    <col min="8977" max="8977" width="1.375" style="424" customWidth="1"/>
    <col min="8978" max="8978" width="3.125" style="424" customWidth="1"/>
    <col min="8979" max="8979" width="1.375" style="424" customWidth="1"/>
    <col min="8980" max="8980" width="5.125" style="424" customWidth="1"/>
    <col min="8981" max="8981" width="1.375" style="424" customWidth="1"/>
    <col min="8982" max="8982" width="2.125" style="424" customWidth="1"/>
    <col min="8983" max="8983" width="1.375" style="424" customWidth="1"/>
    <col min="8984" max="8984" width="6.625" style="424" customWidth="1"/>
    <col min="8985" max="8985" width="1.375" style="424" customWidth="1"/>
    <col min="8986" max="8986" width="3.125" style="424" customWidth="1"/>
    <col min="8987" max="8987" width="1.375" style="424" customWidth="1"/>
    <col min="8988" max="8988" width="7.75" style="424" customWidth="1"/>
    <col min="8989" max="8989" width="1.375" style="424" customWidth="1"/>
    <col min="8990" max="8990" width="3.125" style="424" customWidth="1"/>
    <col min="8991" max="8991" width="1.375" style="424" customWidth="1"/>
    <col min="8992" max="8992" width="7.75" style="424" customWidth="1"/>
    <col min="8993" max="8993" width="1.375" style="424" customWidth="1"/>
    <col min="8994" max="8994" width="3.125" style="424" customWidth="1"/>
    <col min="8995" max="8995" width="1.375" style="424" customWidth="1"/>
    <col min="8996" max="9217" width="9" style="424"/>
    <col min="9218" max="9218" width="4.5" style="424" customWidth="1"/>
    <col min="9219" max="9219" width="1.875" style="424" customWidth="1"/>
    <col min="9220" max="9221" width="7" style="424" customWidth="1"/>
    <col min="9222" max="9222" width="1.875" style="424" customWidth="1"/>
    <col min="9223" max="9223" width="5.125" style="424" customWidth="1"/>
    <col min="9224" max="9224" width="6" style="424" customWidth="1"/>
    <col min="9225" max="9225" width="1.375" style="424" customWidth="1"/>
    <col min="9226" max="9226" width="3.125" style="424" customWidth="1"/>
    <col min="9227" max="9227" width="1.375" style="424" customWidth="1"/>
    <col min="9228" max="9228" width="6.125" style="424" customWidth="1"/>
    <col min="9229" max="9229" width="1.375" style="424" customWidth="1"/>
    <col min="9230" max="9230" width="3.125" style="424" customWidth="1"/>
    <col min="9231" max="9231" width="1.375" style="424" customWidth="1"/>
    <col min="9232" max="9232" width="6.125" style="424" customWidth="1"/>
    <col min="9233" max="9233" width="1.375" style="424" customWidth="1"/>
    <col min="9234" max="9234" width="3.125" style="424" customWidth="1"/>
    <col min="9235" max="9235" width="1.375" style="424" customWidth="1"/>
    <col min="9236" max="9236" width="5.125" style="424" customWidth="1"/>
    <col min="9237" max="9237" width="1.375" style="424" customWidth="1"/>
    <col min="9238" max="9238" width="2.125" style="424" customWidth="1"/>
    <col min="9239" max="9239" width="1.375" style="424" customWidth="1"/>
    <col min="9240" max="9240" width="6.625" style="424" customWidth="1"/>
    <col min="9241" max="9241" width="1.375" style="424" customWidth="1"/>
    <col min="9242" max="9242" width="3.125" style="424" customWidth="1"/>
    <col min="9243" max="9243" width="1.375" style="424" customWidth="1"/>
    <col min="9244" max="9244" width="7.75" style="424" customWidth="1"/>
    <col min="9245" max="9245" width="1.375" style="424" customWidth="1"/>
    <col min="9246" max="9246" width="3.125" style="424" customWidth="1"/>
    <col min="9247" max="9247" width="1.375" style="424" customWidth="1"/>
    <col min="9248" max="9248" width="7.75" style="424" customWidth="1"/>
    <col min="9249" max="9249" width="1.375" style="424" customWidth="1"/>
    <col min="9250" max="9250" width="3.125" style="424" customWidth="1"/>
    <col min="9251" max="9251" width="1.375" style="424" customWidth="1"/>
    <col min="9252" max="9473" width="9" style="424"/>
    <col min="9474" max="9474" width="4.5" style="424" customWidth="1"/>
    <col min="9475" max="9475" width="1.875" style="424" customWidth="1"/>
    <col min="9476" max="9477" width="7" style="424" customWidth="1"/>
    <col min="9478" max="9478" width="1.875" style="424" customWidth="1"/>
    <col min="9479" max="9479" width="5.125" style="424" customWidth="1"/>
    <col min="9480" max="9480" width="6" style="424" customWidth="1"/>
    <col min="9481" max="9481" width="1.375" style="424" customWidth="1"/>
    <col min="9482" max="9482" width="3.125" style="424" customWidth="1"/>
    <col min="9483" max="9483" width="1.375" style="424" customWidth="1"/>
    <col min="9484" max="9484" width="6.125" style="424" customWidth="1"/>
    <col min="9485" max="9485" width="1.375" style="424" customWidth="1"/>
    <col min="9486" max="9486" width="3.125" style="424" customWidth="1"/>
    <col min="9487" max="9487" width="1.375" style="424" customWidth="1"/>
    <col min="9488" max="9488" width="6.125" style="424" customWidth="1"/>
    <col min="9489" max="9489" width="1.375" style="424" customWidth="1"/>
    <col min="9490" max="9490" width="3.125" style="424" customWidth="1"/>
    <col min="9491" max="9491" width="1.375" style="424" customWidth="1"/>
    <col min="9492" max="9492" width="5.125" style="424" customWidth="1"/>
    <col min="9493" max="9493" width="1.375" style="424" customWidth="1"/>
    <col min="9494" max="9494" width="2.125" style="424" customWidth="1"/>
    <col min="9495" max="9495" width="1.375" style="424" customWidth="1"/>
    <col min="9496" max="9496" width="6.625" style="424" customWidth="1"/>
    <col min="9497" max="9497" width="1.375" style="424" customWidth="1"/>
    <col min="9498" max="9498" width="3.125" style="424" customWidth="1"/>
    <col min="9499" max="9499" width="1.375" style="424" customWidth="1"/>
    <col min="9500" max="9500" width="7.75" style="424" customWidth="1"/>
    <col min="9501" max="9501" width="1.375" style="424" customWidth="1"/>
    <col min="9502" max="9502" width="3.125" style="424" customWidth="1"/>
    <col min="9503" max="9503" width="1.375" style="424" customWidth="1"/>
    <col min="9504" max="9504" width="7.75" style="424" customWidth="1"/>
    <col min="9505" max="9505" width="1.375" style="424" customWidth="1"/>
    <col min="9506" max="9506" width="3.125" style="424" customWidth="1"/>
    <col min="9507" max="9507" width="1.375" style="424" customWidth="1"/>
    <col min="9508" max="9729" width="9" style="424"/>
    <col min="9730" max="9730" width="4.5" style="424" customWidth="1"/>
    <col min="9731" max="9731" width="1.875" style="424" customWidth="1"/>
    <col min="9732" max="9733" width="7" style="424" customWidth="1"/>
    <col min="9734" max="9734" width="1.875" style="424" customWidth="1"/>
    <col min="9735" max="9735" width="5.125" style="424" customWidth="1"/>
    <col min="9736" max="9736" width="6" style="424" customWidth="1"/>
    <col min="9737" max="9737" width="1.375" style="424" customWidth="1"/>
    <col min="9738" max="9738" width="3.125" style="424" customWidth="1"/>
    <col min="9739" max="9739" width="1.375" style="424" customWidth="1"/>
    <col min="9740" max="9740" width="6.125" style="424" customWidth="1"/>
    <col min="9741" max="9741" width="1.375" style="424" customWidth="1"/>
    <col min="9742" max="9742" width="3.125" style="424" customWidth="1"/>
    <col min="9743" max="9743" width="1.375" style="424" customWidth="1"/>
    <col min="9744" max="9744" width="6.125" style="424" customWidth="1"/>
    <col min="9745" max="9745" width="1.375" style="424" customWidth="1"/>
    <col min="9746" max="9746" width="3.125" style="424" customWidth="1"/>
    <col min="9747" max="9747" width="1.375" style="424" customWidth="1"/>
    <col min="9748" max="9748" width="5.125" style="424" customWidth="1"/>
    <col min="9749" max="9749" width="1.375" style="424" customWidth="1"/>
    <col min="9750" max="9750" width="2.125" style="424" customWidth="1"/>
    <col min="9751" max="9751" width="1.375" style="424" customWidth="1"/>
    <col min="9752" max="9752" width="6.625" style="424" customWidth="1"/>
    <col min="9753" max="9753" width="1.375" style="424" customWidth="1"/>
    <col min="9754" max="9754" width="3.125" style="424" customWidth="1"/>
    <col min="9755" max="9755" width="1.375" style="424" customWidth="1"/>
    <col min="9756" max="9756" width="7.75" style="424" customWidth="1"/>
    <col min="9757" max="9757" width="1.375" style="424" customWidth="1"/>
    <col min="9758" max="9758" width="3.125" style="424" customWidth="1"/>
    <col min="9759" max="9759" width="1.375" style="424" customWidth="1"/>
    <col min="9760" max="9760" width="7.75" style="424" customWidth="1"/>
    <col min="9761" max="9761" width="1.375" style="424" customWidth="1"/>
    <col min="9762" max="9762" width="3.125" style="424" customWidth="1"/>
    <col min="9763" max="9763" width="1.375" style="424" customWidth="1"/>
    <col min="9764" max="9985" width="9" style="424"/>
    <col min="9986" max="9986" width="4.5" style="424" customWidth="1"/>
    <col min="9987" max="9987" width="1.875" style="424" customWidth="1"/>
    <col min="9988" max="9989" width="7" style="424" customWidth="1"/>
    <col min="9990" max="9990" width="1.875" style="424" customWidth="1"/>
    <col min="9991" max="9991" width="5.125" style="424" customWidth="1"/>
    <col min="9992" max="9992" width="6" style="424" customWidth="1"/>
    <col min="9993" max="9993" width="1.375" style="424" customWidth="1"/>
    <col min="9994" max="9994" width="3.125" style="424" customWidth="1"/>
    <col min="9995" max="9995" width="1.375" style="424" customWidth="1"/>
    <col min="9996" max="9996" width="6.125" style="424" customWidth="1"/>
    <col min="9997" max="9997" width="1.375" style="424" customWidth="1"/>
    <col min="9998" max="9998" width="3.125" style="424" customWidth="1"/>
    <col min="9999" max="9999" width="1.375" style="424" customWidth="1"/>
    <col min="10000" max="10000" width="6.125" style="424" customWidth="1"/>
    <col min="10001" max="10001" width="1.375" style="424" customWidth="1"/>
    <col min="10002" max="10002" width="3.125" style="424" customWidth="1"/>
    <col min="10003" max="10003" width="1.375" style="424" customWidth="1"/>
    <col min="10004" max="10004" width="5.125" style="424" customWidth="1"/>
    <col min="10005" max="10005" width="1.375" style="424" customWidth="1"/>
    <col min="10006" max="10006" width="2.125" style="424" customWidth="1"/>
    <col min="10007" max="10007" width="1.375" style="424" customWidth="1"/>
    <col min="10008" max="10008" width="6.625" style="424" customWidth="1"/>
    <col min="10009" max="10009" width="1.375" style="424" customWidth="1"/>
    <col min="10010" max="10010" width="3.125" style="424" customWidth="1"/>
    <col min="10011" max="10011" width="1.375" style="424" customWidth="1"/>
    <col min="10012" max="10012" width="7.75" style="424" customWidth="1"/>
    <col min="10013" max="10013" width="1.375" style="424" customWidth="1"/>
    <col min="10014" max="10014" width="3.125" style="424" customWidth="1"/>
    <col min="10015" max="10015" width="1.375" style="424" customWidth="1"/>
    <col min="10016" max="10016" width="7.75" style="424" customWidth="1"/>
    <col min="10017" max="10017" width="1.375" style="424" customWidth="1"/>
    <col min="10018" max="10018" width="3.125" style="424" customWidth="1"/>
    <col min="10019" max="10019" width="1.375" style="424" customWidth="1"/>
    <col min="10020" max="10241" width="9" style="424"/>
    <col min="10242" max="10242" width="4.5" style="424" customWidth="1"/>
    <col min="10243" max="10243" width="1.875" style="424" customWidth="1"/>
    <col min="10244" max="10245" width="7" style="424" customWidth="1"/>
    <col min="10246" max="10246" width="1.875" style="424" customWidth="1"/>
    <col min="10247" max="10247" width="5.125" style="424" customWidth="1"/>
    <col min="10248" max="10248" width="6" style="424" customWidth="1"/>
    <col min="10249" max="10249" width="1.375" style="424" customWidth="1"/>
    <col min="10250" max="10250" width="3.125" style="424" customWidth="1"/>
    <col min="10251" max="10251" width="1.375" style="424" customWidth="1"/>
    <col min="10252" max="10252" width="6.125" style="424" customWidth="1"/>
    <col min="10253" max="10253" width="1.375" style="424" customWidth="1"/>
    <col min="10254" max="10254" width="3.125" style="424" customWidth="1"/>
    <col min="10255" max="10255" width="1.375" style="424" customWidth="1"/>
    <col min="10256" max="10256" width="6.125" style="424" customWidth="1"/>
    <col min="10257" max="10257" width="1.375" style="424" customWidth="1"/>
    <col min="10258" max="10258" width="3.125" style="424" customWidth="1"/>
    <col min="10259" max="10259" width="1.375" style="424" customWidth="1"/>
    <col min="10260" max="10260" width="5.125" style="424" customWidth="1"/>
    <col min="10261" max="10261" width="1.375" style="424" customWidth="1"/>
    <col min="10262" max="10262" width="2.125" style="424" customWidth="1"/>
    <col min="10263" max="10263" width="1.375" style="424" customWidth="1"/>
    <col min="10264" max="10264" width="6.625" style="424" customWidth="1"/>
    <col min="10265" max="10265" width="1.375" style="424" customWidth="1"/>
    <col min="10266" max="10266" width="3.125" style="424" customWidth="1"/>
    <col min="10267" max="10267" width="1.375" style="424" customWidth="1"/>
    <col min="10268" max="10268" width="7.75" style="424" customWidth="1"/>
    <col min="10269" max="10269" width="1.375" style="424" customWidth="1"/>
    <col min="10270" max="10270" width="3.125" style="424" customWidth="1"/>
    <col min="10271" max="10271" width="1.375" style="424" customWidth="1"/>
    <col min="10272" max="10272" width="7.75" style="424" customWidth="1"/>
    <col min="10273" max="10273" width="1.375" style="424" customWidth="1"/>
    <col min="10274" max="10274" width="3.125" style="424" customWidth="1"/>
    <col min="10275" max="10275" width="1.375" style="424" customWidth="1"/>
    <col min="10276" max="10497" width="9" style="424"/>
    <col min="10498" max="10498" width="4.5" style="424" customWidth="1"/>
    <col min="10499" max="10499" width="1.875" style="424" customWidth="1"/>
    <col min="10500" max="10501" width="7" style="424" customWidth="1"/>
    <col min="10502" max="10502" width="1.875" style="424" customWidth="1"/>
    <col min="10503" max="10503" width="5.125" style="424" customWidth="1"/>
    <col min="10504" max="10504" width="6" style="424" customWidth="1"/>
    <col min="10505" max="10505" width="1.375" style="424" customWidth="1"/>
    <col min="10506" max="10506" width="3.125" style="424" customWidth="1"/>
    <col min="10507" max="10507" width="1.375" style="424" customWidth="1"/>
    <col min="10508" max="10508" width="6.125" style="424" customWidth="1"/>
    <col min="10509" max="10509" width="1.375" style="424" customWidth="1"/>
    <col min="10510" max="10510" width="3.125" style="424" customWidth="1"/>
    <col min="10511" max="10511" width="1.375" style="424" customWidth="1"/>
    <col min="10512" max="10512" width="6.125" style="424" customWidth="1"/>
    <col min="10513" max="10513" width="1.375" style="424" customWidth="1"/>
    <col min="10514" max="10514" width="3.125" style="424" customWidth="1"/>
    <col min="10515" max="10515" width="1.375" style="424" customWidth="1"/>
    <col min="10516" max="10516" width="5.125" style="424" customWidth="1"/>
    <col min="10517" max="10517" width="1.375" style="424" customWidth="1"/>
    <col min="10518" max="10518" width="2.125" style="424" customWidth="1"/>
    <col min="10519" max="10519" width="1.375" style="424" customWidth="1"/>
    <col min="10520" max="10520" width="6.625" style="424" customWidth="1"/>
    <col min="10521" max="10521" width="1.375" style="424" customWidth="1"/>
    <col min="10522" max="10522" width="3.125" style="424" customWidth="1"/>
    <col min="10523" max="10523" width="1.375" style="424" customWidth="1"/>
    <col min="10524" max="10524" width="7.75" style="424" customWidth="1"/>
    <col min="10525" max="10525" width="1.375" style="424" customWidth="1"/>
    <col min="10526" max="10526" width="3.125" style="424" customWidth="1"/>
    <col min="10527" max="10527" width="1.375" style="424" customWidth="1"/>
    <col min="10528" max="10528" width="7.75" style="424" customWidth="1"/>
    <col min="10529" max="10529" width="1.375" style="424" customWidth="1"/>
    <col min="10530" max="10530" width="3.125" style="424" customWidth="1"/>
    <col min="10531" max="10531" width="1.375" style="424" customWidth="1"/>
    <col min="10532" max="10753" width="9" style="424"/>
    <col min="10754" max="10754" width="4.5" style="424" customWidth="1"/>
    <col min="10755" max="10755" width="1.875" style="424" customWidth="1"/>
    <col min="10756" max="10757" width="7" style="424" customWidth="1"/>
    <col min="10758" max="10758" width="1.875" style="424" customWidth="1"/>
    <col min="10759" max="10759" width="5.125" style="424" customWidth="1"/>
    <col min="10760" max="10760" width="6" style="424" customWidth="1"/>
    <col min="10761" max="10761" width="1.375" style="424" customWidth="1"/>
    <col min="10762" max="10762" width="3.125" style="424" customWidth="1"/>
    <col min="10763" max="10763" width="1.375" style="424" customWidth="1"/>
    <col min="10764" max="10764" width="6.125" style="424" customWidth="1"/>
    <col min="10765" max="10765" width="1.375" style="424" customWidth="1"/>
    <col min="10766" max="10766" width="3.125" style="424" customWidth="1"/>
    <col min="10767" max="10767" width="1.375" style="424" customWidth="1"/>
    <col min="10768" max="10768" width="6.125" style="424" customWidth="1"/>
    <col min="10769" max="10769" width="1.375" style="424" customWidth="1"/>
    <col min="10770" max="10770" width="3.125" style="424" customWidth="1"/>
    <col min="10771" max="10771" width="1.375" style="424" customWidth="1"/>
    <col min="10772" max="10772" width="5.125" style="424" customWidth="1"/>
    <col min="10773" max="10773" width="1.375" style="424" customWidth="1"/>
    <col min="10774" max="10774" width="2.125" style="424" customWidth="1"/>
    <col min="10775" max="10775" width="1.375" style="424" customWidth="1"/>
    <col min="10776" max="10776" width="6.625" style="424" customWidth="1"/>
    <col min="10777" max="10777" width="1.375" style="424" customWidth="1"/>
    <col min="10778" max="10778" width="3.125" style="424" customWidth="1"/>
    <col min="10779" max="10779" width="1.375" style="424" customWidth="1"/>
    <col min="10780" max="10780" width="7.75" style="424" customWidth="1"/>
    <col min="10781" max="10781" width="1.375" style="424" customWidth="1"/>
    <col min="10782" max="10782" width="3.125" style="424" customWidth="1"/>
    <col min="10783" max="10783" width="1.375" style="424" customWidth="1"/>
    <col min="10784" max="10784" width="7.75" style="424" customWidth="1"/>
    <col min="10785" max="10785" width="1.375" style="424" customWidth="1"/>
    <col min="10786" max="10786" width="3.125" style="424" customWidth="1"/>
    <col min="10787" max="10787" width="1.375" style="424" customWidth="1"/>
    <col min="10788" max="11009" width="9" style="424"/>
    <col min="11010" max="11010" width="4.5" style="424" customWidth="1"/>
    <col min="11011" max="11011" width="1.875" style="424" customWidth="1"/>
    <col min="11012" max="11013" width="7" style="424" customWidth="1"/>
    <col min="11014" max="11014" width="1.875" style="424" customWidth="1"/>
    <col min="11015" max="11015" width="5.125" style="424" customWidth="1"/>
    <col min="11016" max="11016" width="6" style="424" customWidth="1"/>
    <col min="11017" max="11017" width="1.375" style="424" customWidth="1"/>
    <col min="11018" max="11018" width="3.125" style="424" customWidth="1"/>
    <col min="11019" max="11019" width="1.375" style="424" customWidth="1"/>
    <col min="11020" max="11020" width="6.125" style="424" customWidth="1"/>
    <col min="11021" max="11021" width="1.375" style="424" customWidth="1"/>
    <col min="11022" max="11022" width="3.125" style="424" customWidth="1"/>
    <col min="11023" max="11023" width="1.375" style="424" customWidth="1"/>
    <col min="11024" max="11024" width="6.125" style="424" customWidth="1"/>
    <col min="11025" max="11025" width="1.375" style="424" customWidth="1"/>
    <col min="11026" max="11026" width="3.125" style="424" customWidth="1"/>
    <col min="11027" max="11027" width="1.375" style="424" customWidth="1"/>
    <col min="11028" max="11028" width="5.125" style="424" customWidth="1"/>
    <col min="11029" max="11029" width="1.375" style="424" customWidth="1"/>
    <col min="11030" max="11030" width="2.125" style="424" customWidth="1"/>
    <col min="11031" max="11031" width="1.375" style="424" customWidth="1"/>
    <col min="11032" max="11032" width="6.625" style="424" customWidth="1"/>
    <col min="11033" max="11033" width="1.375" style="424" customWidth="1"/>
    <col min="11034" max="11034" width="3.125" style="424" customWidth="1"/>
    <col min="11035" max="11035" width="1.375" style="424" customWidth="1"/>
    <col min="11036" max="11036" width="7.75" style="424" customWidth="1"/>
    <col min="11037" max="11037" width="1.375" style="424" customWidth="1"/>
    <col min="11038" max="11038" width="3.125" style="424" customWidth="1"/>
    <col min="11039" max="11039" width="1.375" style="424" customWidth="1"/>
    <col min="11040" max="11040" width="7.75" style="424" customWidth="1"/>
    <col min="11041" max="11041" width="1.375" style="424" customWidth="1"/>
    <col min="11042" max="11042" width="3.125" style="424" customWidth="1"/>
    <col min="11043" max="11043" width="1.375" style="424" customWidth="1"/>
    <col min="11044" max="11265" width="9" style="424"/>
    <col min="11266" max="11266" width="4.5" style="424" customWidth="1"/>
    <col min="11267" max="11267" width="1.875" style="424" customWidth="1"/>
    <col min="11268" max="11269" width="7" style="424" customWidth="1"/>
    <col min="11270" max="11270" width="1.875" style="424" customWidth="1"/>
    <col min="11271" max="11271" width="5.125" style="424" customWidth="1"/>
    <col min="11272" max="11272" width="6" style="424" customWidth="1"/>
    <col min="11273" max="11273" width="1.375" style="424" customWidth="1"/>
    <col min="11274" max="11274" width="3.125" style="424" customWidth="1"/>
    <col min="11275" max="11275" width="1.375" style="424" customWidth="1"/>
    <col min="11276" max="11276" width="6.125" style="424" customWidth="1"/>
    <col min="11277" max="11277" width="1.375" style="424" customWidth="1"/>
    <col min="11278" max="11278" width="3.125" style="424" customWidth="1"/>
    <col min="11279" max="11279" width="1.375" style="424" customWidth="1"/>
    <col min="11280" max="11280" width="6.125" style="424" customWidth="1"/>
    <col min="11281" max="11281" width="1.375" style="424" customWidth="1"/>
    <col min="11282" max="11282" width="3.125" style="424" customWidth="1"/>
    <col min="11283" max="11283" width="1.375" style="424" customWidth="1"/>
    <col min="11284" max="11284" width="5.125" style="424" customWidth="1"/>
    <col min="11285" max="11285" width="1.375" style="424" customWidth="1"/>
    <col min="11286" max="11286" width="2.125" style="424" customWidth="1"/>
    <col min="11287" max="11287" width="1.375" style="424" customWidth="1"/>
    <col min="11288" max="11288" width="6.625" style="424" customWidth="1"/>
    <col min="11289" max="11289" width="1.375" style="424" customWidth="1"/>
    <col min="11290" max="11290" width="3.125" style="424" customWidth="1"/>
    <col min="11291" max="11291" width="1.375" style="424" customWidth="1"/>
    <col min="11292" max="11292" width="7.75" style="424" customWidth="1"/>
    <col min="11293" max="11293" width="1.375" style="424" customWidth="1"/>
    <col min="11294" max="11294" width="3.125" style="424" customWidth="1"/>
    <col min="11295" max="11295" width="1.375" style="424" customWidth="1"/>
    <col min="11296" max="11296" width="7.75" style="424" customWidth="1"/>
    <col min="11297" max="11297" width="1.375" style="424" customWidth="1"/>
    <col min="11298" max="11298" width="3.125" style="424" customWidth="1"/>
    <col min="11299" max="11299" width="1.375" style="424" customWidth="1"/>
    <col min="11300" max="11521" width="9" style="424"/>
    <col min="11522" max="11522" width="4.5" style="424" customWidth="1"/>
    <col min="11523" max="11523" width="1.875" style="424" customWidth="1"/>
    <col min="11524" max="11525" width="7" style="424" customWidth="1"/>
    <col min="11526" max="11526" width="1.875" style="424" customWidth="1"/>
    <col min="11527" max="11527" width="5.125" style="424" customWidth="1"/>
    <col min="11528" max="11528" width="6" style="424" customWidth="1"/>
    <col min="11529" max="11529" width="1.375" style="424" customWidth="1"/>
    <col min="11530" max="11530" width="3.125" style="424" customWidth="1"/>
    <col min="11531" max="11531" width="1.375" style="424" customWidth="1"/>
    <col min="11532" max="11532" width="6.125" style="424" customWidth="1"/>
    <col min="11533" max="11533" width="1.375" style="424" customWidth="1"/>
    <col min="11534" max="11534" width="3.125" style="424" customWidth="1"/>
    <col min="11535" max="11535" width="1.375" style="424" customWidth="1"/>
    <col min="11536" max="11536" width="6.125" style="424" customWidth="1"/>
    <col min="11537" max="11537" width="1.375" style="424" customWidth="1"/>
    <col min="11538" max="11538" width="3.125" style="424" customWidth="1"/>
    <col min="11539" max="11539" width="1.375" style="424" customWidth="1"/>
    <col min="11540" max="11540" width="5.125" style="424" customWidth="1"/>
    <col min="11541" max="11541" width="1.375" style="424" customWidth="1"/>
    <col min="11542" max="11542" width="2.125" style="424" customWidth="1"/>
    <col min="11543" max="11543" width="1.375" style="424" customWidth="1"/>
    <col min="11544" max="11544" width="6.625" style="424" customWidth="1"/>
    <col min="11545" max="11545" width="1.375" style="424" customWidth="1"/>
    <col min="11546" max="11546" width="3.125" style="424" customWidth="1"/>
    <col min="11547" max="11547" width="1.375" style="424" customWidth="1"/>
    <col min="11548" max="11548" width="7.75" style="424" customWidth="1"/>
    <col min="11549" max="11549" width="1.375" style="424" customWidth="1"/>
    <col min="11550" max="11550" width="3.125" style="424" customWidth="1"/>
    <col min="11551" max="11551" width="1.375" style="424" customWidth="1"/>
    <col min="11552" max="11552" width="7.75" style="424" customWidth="1"/>
    <col min="11553" max="11553" width="1.375" style="424" customWidth="1"/>
    <col min="11554" max="11554" width="3.125" style="424" customWidth="1"/>
    <col min="11555" max="11555" width="1.375" style="424" customWidth="1"/>
    <col min="11556" max="11777" width="9" style="424"/>
    <col min="11778" max="11778" width="4.5" style="424" customWidth="1"/>
    <col min="11779" max="11779" width="1.875" style="424" customWidth="1"/>
    <col min="11780" max="11781" width="7" style="424" customWidth="1"/>
    <col min="11782" max="11782" width="1.875" style="424" customWidth="1"/>
    <col min="11783" max="11783" width="5.125" style="424" customWidth="1"/>
    <col min="11784" max="11784" width="6" style="424" customWidth="1"/>
    <col min="11785" max="11785" width="1.375" style="424" customWidth="1"/>
    <col min="11786" max="11786" width="3.125" style="424" customWidth="1"/>
    <col min="11787" max="11787" width="1.375" style="424" customWidth="1"/>
    <col min="11788" max="11788" width="6.125" style="424" customWidth="1"/>
    <col min="11789" max="11789" width="1.375" style="424" customWidth="1"/>
    <col min="11790" max="11790" width="3.125" style="424" customWidth="1"/>
    <col min="11791" max="11791" width="1.375" style="424" customWidth="1"/>
    <col min="11792" max="11792" width="6.125" style="424" customWidth="1"/>
    <col min="11793" max="11793" width="1.375" style="424" customWidth="1"/>
    <col min="11794" max="11794" width="3.125" style="424" customWidth="1"/>
    <col min="11795" max="11795" width="1.375" style="424" customWidth="1"/>
    <col min="11796" max="11796" width="5.125" style="424" customWidth="1"/>
    <col min="11797" max="11797" width="1.375" style="424" customWidth="1"/>
    <col min="11798" max="11798" width="2.125" style="424" customWidth="1"/>
    <col min="11799" max="11799" width="1.375" style="424" customWidth="1"/>
    <col min="11800" max="11800" width="6.625" style="424" customWidth="1"/>
    <col min="11801" max="11801" width="1.375" style="424" customWidth="1"/>
    <col min="11802" max="11802" width="3.125" style="424" customWidth="1"/>
    <col min="11803" max="11803" width="1.375" style="424" customWidth="1"/>
    <col min="11804" max="11804" width="7.75" style="424" customWidth="1"/>
    <col min="11805" max="11805" width="1.375" style="424" customWidth="1"/>
    <col min="11806" max="11806" width="3.125" style="424" customWidth="1"/>
    <col min="11807" max="11807" width="1.375" style="424" customWidth="1"/>
    <col min="11808" max="11808" width="7.75" style="424" customWidth="1"/>
    <col min="11809" max="11809" width="1.375" style="424" customWidth="1"/>
    <col min="11810" max="11810" width="3.125" style="424" customWidth="1"/>
    <col min="11811" max="11811" width="1.375" style="424" customWidth="1"/>
    <col min="11812" max="12033" width="9" style="424"/>
    <col min="12034" max="12034" width="4.5" style="424" customWidth="1"/>
    <col min="12035" max="12035" width="1.875" style="424" customWidth="1"/>
    <col min="12036" max="12037" width="7" style="424" customWidth="1"/>
    <col min="12038" max="12038" width="1.875" style="424" customWidth="1"/>
    <col min="12039" max="12039" width="5.125" style="424" customWidth="1"/>
    <col min="12040" max="12040" width="6" style="424" customWidth="1"/>
    <col min="12041" max="12041" width="1.375" style="424" customWidth="1"/>
    <col min="12042" max="12042" width="3.125" style="424" customWidth="1"/>
    <col min="12043" max="12043" width="1.375" style="424" customWidth="1"/>
    <col min="12044" max="12044" width="6.125" style="424" customWidth="1"/>
    <col min="12045" max="12045" width="1.375" style="424" customWidth="1"/>
    <col min="12046" max="12046" width="3.125" style="424" customWidth="1"/>
    <col min="12047" max="12047" width="1.375" style="424" customWidth="1"/>
    <col min="12048" max="12048" width="6.125" style="424" customWidth="1"/>
    <col min="12049" max="12049" width="1.375" style="424" customWidth="1"/>
    <col min="12050" max="12050" width="3.125" style="424" customWidth="1"/>
    <col min="12051" max="12051" width="1.375" style="424" customWidth="1"/>
    <col min="12052" max="12052" width="5.125" style="424" customWidth="1"/>
    <col min="12053" max="12053" width="1.375" style="424" customWidth="1"/>
    <col min="12054" max="12054" width="2.125" style="424" customWidth="1"/>
    <col min="12055" max="12055" width="1.375" style="424" customWidth="1"/>
    <col min="12056" max="12056" width="6.625" style="424" customWidth="1"/>
    <col min="12057" max="12057" width="1.375" style="424" customWidth="1"/>
    <col min="12058" max="12058" width="3.125" style="424" customWidth="1"/>
    <col min="12059" max="12059" width="1.375" style="424" customWidth="1"/>
    <col min="12060" max="12060" width="7.75" style="424" customWidth="1"/>
    <col min="12061" max="12061" width="1.375" style="424" customWidth="1"/>
    <col min="12062" max="12062" width="3.125" style="424" customWidth="1"/>
    <col min="12063" max="12063" width="1.375" style="424" customWidth="1"/>
    <col min="12064" max="12064" width="7.75" style="424" customWidth="1"/>
    <col min="12065" max="12065" width="1.375" style="424" customWidth="1"/>
    <col min="12066" max="12066" width="3.125" style="424" customWidth="1"/>
    <col min="12067" max="12067" width="1.375" style="424" customWidth="1"/>
    <col min="12068" max="12289" width="9" style="424"/>
    <col min="12290" max="12290" width="4.5" style="424" customWidth="1"/>
    <col min="12291" max="12291" width="1.875" style="424" customWidth="1"/>
    <col min="12292" max="12293" width="7" style="424" customWidth="1"/>
    <col min="12294" max="12294" width="1.875" style="424" customWidth="1"/>
    <col min="12295" max="12295" width="5.125" style="424" customWidth="1"/>
    <col min="12296" max="12296" width="6" style="424" customWidth="1"/>
    <col min="12297" max="12297" width="1.375" style="424" customWidth="1"/>
    <col min="12298" max="12298" width="3.125" style="424" customWidth="1"/>
    <col min="12299" max="12299" width="1.375" style="424" customWidth="1"/>
    <col min="12300" max="12300" width="6.125" style="424" customWidth="1"/>
    <col min="12301" max="12301" width="1.375" style="424" customWidth="1"/>
    <col min="12302" max="12302" width="3.125" style="424" customWidth="1"/>
    <col min="12303" max="12303" width="1.375" style="424" customWidth="1"/>
    <col min="12304" max="12304" width="6.125" style="424" customWidth="1"/>
    <col min="12305" max="12305" width="1.375" style="424" customWidth="1"/>
    <col min="12306" max="12306" width="3.125" style="424" customWidth="1"/>
    <col min="12307" max="12307" width="1.375" style="424" customWidth="1"/>
    <col min="12308" max="12308" width="5.125" style="424" customWidth="1"/>
    <col min="12309" max="12309" width="1.375" style="424" customWidth="1"/>
    <col min="12310" max="12310" width="2.125" style="424" customWidth="1"/>
    <col min="12311" max="12311" width="1.375" style="424" customWidth="1"/>
    <col min="12312" max="12312" width="6.625" style="424" customWidth="1"/>
    <col min="12313" max="12313" width="1.375" style="424" customWidth="1"/>
    <col min="12314" max="12314" width="3.125" style="424" customWidth="1"/>
    <col min="12315" max="12315" width="1.375" style="424" customWidth="1"/>
    <col min="12316" max="12316" width="7.75" style="424" customWidth="1"/>
    <col min="12317" max="12317" width="1.375" style="424" customWidth="1"/>
    <col min="12318" max="12318" width="3.125" style="424" customWidth="1"/>
    <col min="12319" max="12319" width="1.375" style="424" customWidth="1"/>
    <col min="12320" max="12320" width="7.75" style="424" customWidth="1"/>
    <col min="12321" max="12321" width="1.375" style="424" customWidth="1"/>
    <col min="12322" max="12322" width="3.125" style="424" customWidth="1"/>
    <col min="12323" max="12323" width="1.375" style="424" customWidth="1"/>
    <col min="12324" max="12545" width="9" style="424"/>
    <col min="12546" max="12546" width="4.5" style="424" customWidth="1"/>
    <col min="12547" max="12547" width="1.875" style="424" customWidth="1"/>
    <col min="12548" max="12549" width="7" style="424" customWidth="1"/>
    <col min="12550" max="12550" width="1.875" style="424" customWidth="1"/>
    <col min="12551" max="12551" width="5.125" style="424" customWidth="1"/>
    <col min="12552" max="12552" width="6" style="424" customWidth="1"/>
    <col min="12553" max="12553" width="1.375" style="424" customWidth="1"/>
    <col min="12554" max="12554" width="3.125" style="424" customWidth="1"/>
    <col min="12555" max="12555" width="1.375" style="424" customWidth="1"/>
    <col min="12556" max="12556" width="6.125" style="424" customWidth="1"/>
    <col min="12557" max="12557" width="1.375" style="424" customWidth="1"/>
    <col min="12558" max="12558" width="3.125" style="424" customWidth="1"/>
    <col min="12559" max="12559" width="1.375" style="424" customWidth="1"/>
    <col min="12560" max="12560" width="6.125" style="424" customWidth="1"/>
    <col min="12561" max="12561" width="1.375" style="424" customWidth="1"/>
    <col min="12562" max="12562" width="3.125" style="424" customWidth="1"/>
    <col min="12563" max="12563" width="1.375" style="424" customWidth="1"/>
    <col min="12564" max="12564" width="5.125" style="424" customWidth="1"/>
    <col min="12565" max="12565" width="1.375" style="424" customWidth="1"/>
    <col min="12566" max="12566" width="2.125" style="424" customWidth="1"/>
    <col min="12567" max="12567" width="1.375" style="424" customWidth="1"/>
    <col min="12568" max="12568" width="6.625" style="424" customWidth="1"/>
    <col min="12569" max="12569" width="1.375" style="424" customWidth="1"/>
    <col min="12570" max="12570" width="3.125" style="424" customWidth="1"/>
    <col min="12571" max="12571" width="1.375" style="424" customWidth="1"/>
    <col min="12572" max="12572" width="7.75" style="424" customWidth="1"/>
    <col min="12573" max="12573" width="1.375" style="424" customWidth="1"/>
    <col min="12574" max="12574" width="3.125" style="424" customWidth="1"/>
    <col min="12575" max="12575" width="1.375" style="424" customWidth="1"/>
    <col min="12576" max="12576" width="7.75" style="424" customWidth="1"/>
    <col min="12577" max="12577" width="1.375" style="424" customWidth="1"/>
    <col min="12578" max="12578" width="3.125" style="424" customWidth="1"/>
    <col min="12579" max="12579" width="1.375" style="424" customWidth="1"/>
    <col min="12580" max="12801" width="9" style="424"/>
    <col min="12802" max="12802" width="4.5" style="424" customWidth="1"/>
    <col min="12803" max="12803" width="1.875" style="424" customWidth="1"/>
    <col min="12804" max="12805" width="7" style="424" customWidth="1"/>
    <col min="12806" max="12806" width="1.875" style="424" customWidth="1"/>
    <col min="12807" max="12807" width="5.125" style="424" customWidth="1"/>
    <col min="12808" max="12808" width="6" style="424" customWidth="1"/>
    <col min="12809" max="12809" width="1.375" style="424" customWidth="1"/>
    <col min="12810" max="12810" width="3.125" style="424" customWidth="1"/>
    <col min="12811" max="12811" width="1.375" style="424" customWidth="1"/>
    <col min="12812" max="12812" width="6.125" style="424" customWidth="1"/>
    <col min="12813" max="12813" width="1.375" style="424" customWidth="1"/>
    <col min="12814" max="12814" width="3.125" style="424" customWidth="1"/>
    <col min="12815" max="12815" width="1.375" style="424" customWidth="1"/>
    <col min="12816" max="12816" width="6.125" style="424" customWidth="1"/>
    <col min="12817" max="12817" width="1.375" style="424" customWidth="1"/>
    <col min="12818" max="12818" width="3.125" style="424" customWidth="1"/>
    <col min="12819" max="12819" width="1.375" style="424" customWidth="1"/>
    <col min="12820" max="12820" width="5.125" style="424" customWidth="1"/>
    <col min="12821" max="12821" width="1.375" style="424" customWidth="1"/>
    <col min="12822" max="12822" width="2.125" style="424" customWidth="1"/>
    <col min="12823" max="12823" width="1.375" style="424" customWidth="1"/>
    <col min="12824" max="12824" width="6.625" style="424" customWidth="1"/>
    <col min="12825" max="12825" width="1.375" style="424" customWidth="1"/>
    <col min="12826" max="12826" width="3.125" style="424" customWidth="1"/>
    <col min="12827" max="12827" width="1.375" style="424" customWidth="1"/>
    <col min="12828" max="12828" width="7.75" style="424" customWidth="1"/>
    <col min="12829" max="12829" width="1.375" style="424" customWidth="1"/>
    <col min="12830" max="12830" width="3.125" style="424" customWidth="1"/>
    <col min="12831" max="12831" width="1.375" style="424" customWidth="1"/>
    <col min="12832" max="12832" width="7.75" style="424" customWidth="1"/>
    <col min="12833" max="12833" width="1.375" style="424" customWidth="1"/>
    <col min="12834" max="12834" width="3.125" style="424" customWidth="1"/>
    <col min="12835" max="12835" width="1.375" style="424" customWidth="1"/>
    <col min="12836" max="13057" width="9" style="424"/>
    <col min="13058" max="13058" width="4.5" style="424" customWidth="1"/>
    <col min="13059" max="13059" width="1.875" style="424" customWidth="1"/>
    <col min="13060" max="13061" width="7" style="424" customWidth="1"/>
    <col min="13062" max="13062" width="1.875" style="424" customWidth="1"/>
    <col min="13063" max="13063" width="5.125" style="424" customWidth="1"/>
    <col min="13064" max="13064" width="6" style="424" customWidth="1"/>
    <col min="13065" max="13065" width="1.375" style="424" customWidth="1"/>
    <col min="13066" max="13066" width="3.125" style="424" customWidth="1"/>
    <col min="13067" max="13067" width="1.375" style="424" customWidth="1"/>
    <col min="13068" max="13068" width="6.125" style="424" customWidth="1"/>
    <col min="13069" max="13069" width="1.375" style="424" customWidth="1"/>
    <col min="13070" max="13070" width="3.125" style="424" customWidth="1"/>
    <col min="13071" max="13071" width="1.375" style="424" customWidth="1"/>
    <col min="13072" max="13072" width="6.125" style="424" customWidth="1"/>
    <col min="13073" max="13073" width="1.375" style="424" customWidth="1"/>
    <col min="13074" max="13074" width="3.125" style="424" customWidth="1"/>
    <col min="13075" max="13075" width="1.375" style="424" customWidth="1"/>
    <col min="13076" max="13076" width="5.125" style="424" customWidth="1"/>
    <col min="13077" max="13077" width="1.375" style="424" customWidth="1"/>
    <col min="13078" max="13078" width="2.125" style="424" customWidth="1"/>
    <col min="13079" max="13079" width="1.375" style="424" customWidth="1"/>
    <col min="13080" max="13080" width="6.625" style="424" customWidth="1"/>
    <col min="13081" max="13081" width="1.375" style="424" customWidth="1"/>
    <col min="13082" max="13082" width="3.125" style="424" customWidth="1"/>
    <col min="13083" max="13083" width="1.375" style="424" customWidth="1"/>
    <col min="13084" max="13084" width="7.75" style="424" customWidth="1"/>
    <col min="13085" max="13085" width="1.375" style="424" customWidth="1"/>
    <col min="13086" max="13086" width="3.125" style="424" customWidth="1"/>
    <col min="13087" max="13087" width="1.375" style="424" customWidth="1"/>
    <col min="13088" max="13088" width="7.75" style="424" customWidth="1"/>
    <col min="13089" max="13089" width="1.375" style="424" customWidth="1"/>
    <col min="13090" max="13090" width="3.125" style="424" customWidth="1"/>
    <col min="13091" max="13091" width="1.375" style="424" customWidth="1"/>
    <col min="13092" max="13313" width="9" style="424"/>
    <col min="13314" max="13314" width="4.5" style="424" customWidth="1"/>
    <col min="13315" max="13315" width="1.875" style="424" customWidth="1"/>
    <col min="13316" max="13317" width="7" style="424" customWidth="1"/>
    <col min="13318" max="13318" width="1.875" style="424" customWidth="1"/>
    <col min="13319" max="13319" width="5.125" style="424" customWidth="1"/>
    <col min="13320" max="13320" width="6" style="424" customWidth="1"/>
    <col min="13321" max="13321" width="1.375" style="424" customWidth="1"/>
    <col min="13322" max="13322" width="3.125" style="424" customWidth="1"/>
    <col min="13323" max="13323" width="1.375" style="424" customWidth="1"/>
    <col min="13324" max="13324" width="6.125" style="424" customWidth="1"/>
    <col min="13325" max="13325" width="1.375" style="424" customWidth="1"/>
    <col min="13326" max="13326" width="3.125" style="424" customWidth="1"/>
    <col min="13327" max="13327" width="1.375" style="424" customWidth="1"/>
    <col min="13328" max="13328" width="6.125" style="424" customWidth="1"/>
    <col min="13329" max="13329" width="1.375" style="424" customWidth="1"/>
    <col min="13330" max="13330" width="3.125" style="424" customWidth="1"/>
    <col min="13331" max="13331" width="1.375" style="424" customWidth="1"/>
    <col min="13332" max="13332" width="5.125" style="424" customWidth="1"/>
    <col min="13333" max="13333" width="1.375" style="424" customWidth="1"/>
    <col min="13334" max="13334" width="2.125" style="424" customWidth="1"/>
    <col min="13335" max="13335" width="1.375" style="424" customWidth="1"/>
    <col min="13336" max="13336" width="6.625" style="424" customWidth="1"/>
    <col min="13337" max="13337" width="1.375" style="424" customWidth="1"/>
    <col min="13338" max="13338" width="3.125" style="424" customWidth="1"/>
    <col min="13339" max="13339" width="1.375" style="424" customWidth="1"/>
    <col min="13340" max="13340" width="7.75" style="424" customWidth="1"/>
    <col min="13341" max="13341" width="1.375" style="424" customWidth="1"/>
    <col min="13342" max="13342" width="3.125" style="424" customWidth="1"/>
    <col min="13343" max="13343" width="1.375" style="424" customWidth="1"/>
    <col min="13344" max="13344" width="7.75" style="424" customWidth="1"/>
    <col min="13345" max="13345" width="1.375" style="424" customWidth="1"/>
    <col min="13346" max="13346" width="3.125" style="424" customWidth="1"/>
    <col min="13347" max="13347" width="1.375" style="424" customWidth="1"/>
    <col min="13348" max="13569" width="9" style="424"/>
    <col min="13570" max="13570" width="4.5" style="424" customWidth="1"/>
    <col min="13571" max="13571" width="1.875" style="424" customWidth="1"/>
    <col min="13572" max="13573" width="7" style="424" customWidth="1"/>
    <col min="13574" max="13574" width="1.875" style="424" customWidth="1"/>
    <col min="13575" max="13575" width="5.125" style="424" customWidth="1"/>
    <col min="13576" max="13576" width="6" style="424" customWidth="1"/>
    <col min="13577" max="13577" width="1.375" style="424" customWidth="1"/>
    <col min="13578" max="13578" width="3.125" style="424" customWidth="1"/>
    <col min="13579" max="13579" width="1.375" style="424" customWidth="1"/>
    <col min="13580" max="13580" width="6.125" style="424" customWidth="1"/>
    <col min="13581" max="13581" width="1.375" style="424" customWidth="1"/>
    <col min="13582" max="13582" width="3.125" style="424" customWidth="1"/>
    <col min="13583" max="13583" width="1.375" style="424" customWidth="1"/>
    <col min="13584" max="13584" width="6.125" style="424" customWidth="1"/>
    <col min="13585" max="13585" width="1.375" style="424" customWidth="1"/>
    <col min="13586" max="13586" width="3.125" style="424" customWidth="1"/>
    <col min="13587" max="13587" width="1.375" style="424" customWidth="1"/>
    <col min="13588" max="13588" width="5.125" style="424" customWidth="1"/>
    <col min="13589" max="13589" width="1.375" style="424" customWidth="1"/>
    <col min="13590" max="13590" width="2.125" style="424" customWidth="1"/>
    <col min="13591" max="13591" width="1.375" style="424" customWidth="1"/>
    <col min="13592" max="13592" width="6.625" style="424" customWidth="1"/>
    <col min="13593" max="13593" width="1.375" style="424" customWidth="1"/>
    <col min="13594" max="13594" width="3.125" style="424" customWidth="1"/>
    <col min="13595" max="13595" width="1.375" style="424" customWidth="1"/>
    <col min="13596" max="13596" width="7.75" style="424" customWidth="1"/>
    <col min="13597" max="13597" width="1.375" style="424" customWidth="1"/>
    <col min="13598" max="13598" width="3.125" style="424" customWidth="1"/>
    <col min="13599" max="13599" width="1.375" style="424" customWidth="1"/>
    <col min="13600" max="13600" width="7.75" style="424" customWidth="1"/>
    <col min="13601" max="13601" width="1.375" style="424" customWidth="1"/>
    <col min="13602" max="13602" width="3.125" style="424" customWidth="1"/>
    <col min="13603" max="13603" width="1.375" style="424" customWidth="1"/>
    <col min="13604" max="13825" width="9" style="424"/>
    <col min="13826" max="13826" width="4.5" style="424" customWidth="1"/>
    <col min="13827" max="13827" width="1.875" style="424" customWidth="1"/>
    <col min="13828" max="13829" width="7" style="424" customWidth="1"/>
    <col min="13830" max="13830" width="1.875" style="424" customWidth="1"/>
    <col min="13831" max="13831" width="5.125" style="424" customWidth="1"/>
    <col min="13832" max="13832" width="6" style="424" customWidth="1"/>
    <col min="13833" max="13833" width="1.375" style="424" customWidth="1"/>
    <col min="13834" max="13834" width="3.125" style="424" customWidth="1"/>
    <col min="13835" max="13835" width="1.375" style="424" customWidth="1"/>
    <col min="13836" max="13836" width="6.125" style="424" customWidth="1"/>
    <col min="13837" max="13837" width="1.375" style="424" customWidth="1"/>
    <col min="13838" max="13838" width="3.125" style="424" customWidth="1"/>
    <col min="13839" max="13839" width="1.375" style="424" customWidth="1"/>
    <col min="13840" max="13840" width="6.125" style="424" customWidth="1"/>
    <col min="13841" max="13841" width="1.375" style="424" customWidth="1"/>
    <col min="13842" max="13842" width="3.125" style="424" customWidth="1"/>
    <col min="13843" max="13843" width="1.375" style="424" customWidth="1"/>
    <col min="13844" max="13844" width="5.125" style="424" customWidth="1"/>
    <col min="13845" max="13845" width="1.375" style="424" customWidth="1"/>
    <col min="13846" max="13846" width="2.125" style="424" customWidth="1"/>
    <col min="13847" max="13847" width="1.375" style="424" customWidth="1"/>
    <col min="13848" max="13848" width="6.625" style="424" customWidth="1"/>
    <col min="13849" max="13849" width="1.375" style="424" customWidth="1"/>
    <col min="13850" max="13850" width="3.125" style="424" customWidth="1"/>
    <col min="13851" max="13851" width="1.375" style="424" customWidth="1"/>
    <col min="13852" max="13852" width="7.75" style="424" customWidth="1"/>
    <col min="13853" max="13853" width="1.375" style="424" customWidth="1"/>
    <col min="13854" max="13854" width="3.125" style="424" customWidth="1"/>
    <col min="13855" max="13855" width="1.375" style="424" customWidth="1"/>
    <col min="13856" max="13856" width="7.75" style="424" customWidth="1"/>
    <col min="13857" max="13857" width="1.375" style="424" customWidth="1"/>
    <col min="13858" max="13858" width="3.125" style="424" customWidth="1"/>
    <col min="13859" max="13859" width="1.375" style="424" customWidth="1"/>
    <col min="13860" max="14081" width="9" style="424"/>
    <col min="14082" max="14082" width="4.5" style="424" customWidth="1"/>
    <col min="14083" max="14083" width="1.875" style="424" customWidth="1"/>
    <col min="14084" max="14085" width="7" style="424" customWidth="1"/>
    <col min="14086" max="14086" width="1.875" style="424" customWidth="1"/>
    <col min="14087" max="14087" width="5.125" style="424" customWidth="1"/>
    <col min="14088" max="14088" width="6" style="424" customWidth="1"/>
    <col min="14089" max="14089" width="1.375" style="424" customWidth="1"/>
    <col min="14090" max="14090" width="3.125" style="424" customWidth="1"/>
    <col min="14091" max="14091" width="1.375" style="424" customWidth="1"/>
    <col min="14092" max="14092" width="6.125" style="424" customWidth="1"/>
    <col min="14093" max="14093" width="1.375" style="424" customWidth="1"/>
    <col min="14094" max="14094" width="3.125" style="424" customWidth="1"/>
    <col min="14095" max="14095" width="1.375" style="424" customWidth="1"/>
    <col min="14096" max="14096" width="6.125" style="424" customWidth="1"/>
    <col min="14097" max="14097" width="1.375" style="424" customWidth="1"/>
    <col min="14098" max="14098" width="3.125" style="424" customWidth="1"/>
    <col min="14099" max="14099" width="1.375" style="424" customWidth="1"/>
    <col min="14100" max="14100" width="5.125" style="424" customWidth="1"/>
    <col min="14101" max="14101" width="1.375" style="424" customWidth="1"/>
    <col min="14102" max="14102" width="2.125" style="424" customWidth="1"/>
    <col min="14103" max="14103" width="1.375" style="424" customWidth="1"/>
    <col min="14104" max="14104" width="6.625" style="424" customWidth="1"/>
    <col min="14105" max="14105" width="1.375" style="424" customWidth="1"/>
    <col min="14106" max="14106" width="3.125" style="424" customWidth="1"/>
    <col min="14107" max="14107" width="1.375" style="424" customWidth="1"/>
    <col min="14108" max="14108" width="7.75" style="424" customWidth="1"/>
    <col min="14109" max="14109" width="1.375" style="424" customWidth="1"/>
    <col min="14110" max="14110" width="3.125" style="424" customWidth="1"/>
    <col min="14111" max="14111" width="1.375" style="424" customWidth="1"/>
    <col min="14112" max="14112" width="7.75" style="424" customWidth="1"/>
    <col min="14113" max="14113" width="1.375" style="424" customWidth="1"/>
    <col min="14114" max="14114" width="3.125" style="424" customWidth="1"/>
    <col min="14115" max="14115" width="1.375" style="424" customWidth="1"/>
    <col min="14116" max="14337" width="9" style="424"/>
    <col min="14338" max="14338" width="4.5" style="424" customWidth="1"/>
    <col min="14339" max="14339" width="1.875" style="424" customWidth="1"/>
    <col min="14340" max="14341" width="7" style="424" customWidth="1"/>
    <col min="14342" max="14342" width="1.875" style="424" customWidth="1"/>
    <col min="14343" max="14343" width="5.125" style="424" customWidth="1"/>
    <col min="14344" max="14344" width="6" style="424" customWidth="1"/>
    <col min="14345" max="14345" width="1.375" style="424" customWidth="1"/>
    <col min="14346" max="14346" width="3.125" style="424" customWidth="1"/>
    <col min="14347" max="14347" width="1.375" style="424" customWidth="1"/>
    <col min="14348" max="14348" width="6.125" style="424" customWidth="1"/>
    <col min="14349" max="14349" width="1.375" style="424" customWidth="1"/>
    <col min="14350" max="14350" width="3.125" style="424" customWidth="1"/>
    <col min="14351" max="14351" width="1.375" style="424" customWidth="1"/>
    <col min="14352" max="14352" width="6.125" style="424" customWidth="1"/>
    <col min="14353" max="14353" width="1.375" style="424" customWidth="1"/>
    <col min="14354" max="14354" width="3.125" style="424" customWidth="1"/>
    <col min="14355" max="14355" width="1.375" style="424" customWidth="1"/>
    <col min="14356" max="14356" width="5.125" style="424" customWidth="1"/>
    <col min="14357" max="14357" width="1.375" style="424" customWidth="1"/>
    <col min="14358" max="14358" width="2.125" style="424" customWidth="1"/>
    <col min="14359" max="14359" width="1.375" style="424" customWidth="1"/>
    <col min="14360" max="14360" width="6.625" style="424" customWidth="1"/>
    <col min="14361" max="14361" width="1.375" style="424" customWidth="1"/>
    <col min="14362" max="14362" width="3.125" style="424" customWidth="1"/>
    <col min="14363" max="14363" width="1.375" style="424" customWidth="1"/>
    <col min="14364" max="14364" width="7.75" style="424" customWidth="1"/>
    <col min="14365" max="14365" width="1.375" style="424" customWidth="1"/>
    <col min="14366" max="14366" width="3.125" style="424" customWidth="1"/>
    <col min="14367" max="14367" width="1.375" style="424" customWidth="1"/>
    <col min="14368" max="14368" width="7.75" style="424" customWidth="1"/>
    <col min="14369" max="14369" width="1.375" style="424" customWidth="1"/>
    <col min="14370" max="14370" width="3.125" style="424" customWidth="1"/>
    <col min="14371" max="14371" width="1.375" style="424" customWidth="1"/>
    <col min="14372" max="14593" width="9" style="424"/>
    <col min="14594" max="14594" width="4.5" style="424" customWidth="1"/>
    <col min="14595" max="14595" width="1.875" style="424" customWidth="1"/>
    <col min="14596" max="14597" width="7" style="424" customWidth="1"/>
    <col min="14598" max="14598" width="1.875" style="424" customWidth="1"/>
    <col min="14599" max="14599" width="5.125" style="424" customWidth="1"/>
    <col min="14600" max="14600" width="6" style="424" customWidth="1"/>
    <col min="14601" max="14601" width="1.375" style="424" customWidth="1"/>
    <col min="14602" max="14602" width="3.125" style="424" customWidth="1"/>
    <col min="14603" max="14603" width="1.375" style="424" customWidth="1"/>
    <col min="14604" max="14604" width="6.125" style="424" customWidth="1"/>
    <col min="14605" max="14605" width="1.375" style="424" customWidth="1"/>
    <col min="14606" max="14606" width="3.125" style="424" customWidth="1"/>
    <col min="14607" max="14607" width="1.375" style="424" customWidth="1"/>
    <col min="14608" max="14608" width="6.125" style="424" customWidth="1"/>
    <col min="14609" max="14609" width="1.375" style="424" customWidth="1"/>
    <col min="14610" max="14610" width="3.125" style="424" customWidth="1"/>
    <col min="14611" max="14611" width="1.375" style="424" customWidth="1"/>
    <col min="14612" max="14612" width="5.125" style="424" customWidth="1"/>
    <col min="14613" max="14613" width="1.375" style="424" customWidth="1"/>
    <col min="14614" max="14614" width="2.125" style="424" customWidth="1"/>
    <col min="14615" max="14615" width="1.375" style="424" customWidth="1"/>
    <col min="14616" max="14616" width="6.625" style="424" customWidth="1"/>
    <col min="14617" max="14617" width="1.375" style="424" customWidth="1"/>
    <col min="14618" max="14618" width="3.125" style="424" customWidth="1"/>
    <col min="14619" max="14619" width="1.375" style="424" customWidth="1"/>
    <col min="14620" max="14620" width="7.75" style="424" customWidth="1"/>
    <col min="14621" max="14621" width="1.375" style="424" customWidth="1"/>
    <col min="14622" max="14622" width="3.125" style="424" customWidth="1"/>
    <col min="14623" max="14623" width="1.375" style="424" customWidth="1"/>
    <col min="14624" max="14624" width="7.75" style="424" customWidth="1"/>
    <col min="14625" max="14625" width="1.375" style="424" customWidth="1"/>
    <col min="14626" max="14626" width="3.125" style="424" customWidth="1"/>
    <col min="14627" max="14627" width="1.375" style="424" customWidth="1"/>
    <col min="14628" max="14849" width="9" style="424"/>
    <col min="14850" max="14850" width="4.5" style="424" customWidth="1"/>
    <col min="14851" max="14851" width="1.875" style="424" customWidth="1"/>
    <col min="14852" max="14853" width="7" style="424" customWidth="1"/>
    <col min="14854" max="14854" width="1.875" style="424" customWidth="1"/>
    <col min="14855" max="14855" width="5.125" style="424" customWidth="1"/>
    <col min="14856" max="14856" width="6" style="424" customWidth="1"/>
    <col min="14857" max="14857" width="1.375" style="424" customWidth="1"/>
    <col min="14858" max="14858" width="3.125" style="424" customWidth="1"/>
    <col min="14859" max="14859" width="1.375" style="424" customWidth="1"/>
    <col min="14860" max="14860" width="6.125" style="424" customWidth="1"/>
    <col min="14861" max="14861" width="1.375" style="424" customWidth="1"/>
    <col min="14862" max="14862" width="3.125" style="424" customWidth="1"/>
    <col min="14863" max="14863" width="1.375" style="424" customWidth="1"/>
    <col min="14864" max="14864" width="6.125" style="424" customWidth="1"/>
    <col min="14865" max="14865" width="1.375" style="424" customWidth="1"/>
    <col min="14866" max="14866" width="3.125" style="424" customWidth="1"/>
    <col min="14867" max="14867" width="1.375" style="424" customWidth="1"/>
    <col min="14868" max="14868" width="5.125" style="424" customWidth="1"/>
    <col min="14869" max="14869" width="1.375" style="424" customWidth="1"/>
    <col min="14870" max="14870" width="2.125" style="424" customWidth="1"/>
    <col min="14871" max="14871" width="1.375" style="424" customWidth="1"/>
    <col min="14872" max="14872" width="6.625" style="424" customWidth="1"/>
    <col min="14873" max="14873" width="1.375" style="424" customWidth="1"/>
    <col min="14874" max="14874" width="3.125" style="424" customWidth="1"/>
    <col min="14875" max="14875" width="1.375" style="424" customWidth="1"/>
    <col min="14876" max="14876" width="7.75" style="424" customWidth="1"/>
    <col min="14877" max="14877" width="1.375" style="424" customWidth="1"/>
    <col min="14878" max="14878" width="3.125" style="424" customWidth="1"/>
    <col min="14879" max="14879" width="1.375" style="424" customWidth="1"/>
    <col min="14880" max="14880" width="7.75" style="424" customWidth="1"/>
    <col min="14881" max="14881" width="1.375" style="424" customWidth="1"/>
    <col min="14882" max="14882" width="3.125" style="424" customWidth="1"/>
    <col min="14883" max="14883" width="1.375" style="424" customWidth="1"/>
    <col min="14884" max="15105" width="9" style="424"/>
    <col min="15106" max="15106" width="4.5" style="424" customWidth="1"/>
    <col min="15107" max="15107" width="1.875" style="424" customWidth="1"/>
    <col min="15108" max="15109" width="7" style="424" customWidth="1"/>
    <col min="15110" max="15110" width="1.875" style="424" customWidth="1"/>
    <col min="15111" max="15111" width="5.125" style="424" customWidth="1"/>
    <col min="15112" max="15112" width="6" style="424" customWidth="1"/>
    <col min="15113" max="15113" width="1.375" style="424" customWidth="1"/>
    <col min="15114" max="15114" width="3.125" style="424" customWidth="1"/>
    <col min="15115" max="15115" width="1.375" style="424" customWidth="1"/>
    <col min="15116" max="15116" width="6.125" style="424" customWidth="1"/>
    <col min="15117" max="15117" width="1.375" style="424" customWidth="1"/>
    <col min="15118" max="15118" width="3.125" style="424" customWidth="1"/>
    <col min="15119" max="15119" width="1.375" style="424" customWidth="1"/>
    <col min="15120" max="15120" width="6.125" style="424" customWidth="1"/>
    <col min="15121" max="15121" width="1.375" style="424" customWidth="1"/>
    <col min="15122" max="15122" width="3.125" style="424" customWidth="1"/>
    <col min="15123" max="15123" width="1.375" style="424" customWidth="1"/>
    <col min="15124" max="15124" width="5.125" style="424" customWidth="1"/>
    <col min="15125" max="15125" width="1.375" style="424" customWidth="1"/>
    <col min="15126" max="15126" width="2.125" style="424" customWidth="1"/>
    <col min="15127" max="15127" width="1.375" style="424" customWidth="1"/>
    <col min="15128" max="15128" width="6.625" style="424" customWidth="1"/>
    <col min="15129" max="15129" width="1.375" style="424" customWidth="1"/>
    <col min="15130" max="15130" width="3.125" style="424" customWidth="1"/>
    <col min="15131" max="15131" width="1.375" style="424" customWidth="1"/>
    <col min="15132" max="15132" width="7.75" style="424" customWidth="1"/>
    <col min="15133" max="15133" width="1.375" style="424" customWidth="1"/>
    <col min="15134" max="15134" width="3.125" style="424" customWidth="1"/>
    <col min="15135" max="15135" width="1.375" style="424" customWidth="1"/>
    <col min="15136" max="15136" width="7.75" style="424" customWidth="1"/>
    <col min="15137" max="15137" width="1.375" style="424" customWidth="1"/>
    <col min="15138" max="15138" width="3.125" style="424" customWidth="1"/>
    <col min="15139" max="15139" width="1.375" style="424" customWidth="1"/>
    <col min="15140" max="15361" width="9" style="424"/>
    <col min="15362" max="15362" width="4.5" style="424" customWidth="1"/>
    <col min="15363" max="15363" width="1.875" style="424" customWidth="1"/>
    <col min="15364" max="15365" width="7" style="424" customWidth="1"/>
    <col min="15366" max="15366" width="1.875" style="424" customWidth="1"/>
    <col min="15367" max="15367" width="5.125" style="424" customWidth="1"/>
    <col min="15368" max="15368" width="6" style="424" customWidth="1"/>
    <col min="15369" max="15369" width="1.375" style="424" customWidth="1"/>
    <col min="15370" max="15370" width="3.125" style="424" customWidth="1"/>
    <col min="15371" max="15371" width="1.375" style="424" customWidth="1"/>
    <col min="15372" max="15372" width="6.125" style="424" customWidth="1"/>
    <col min="15373" max="15373" width="1.375" style="424" customWidth="1"/>
    <col min="15374" max="15374" width="3.125" style="424" customWidth="1"/>
    <col min="15375" max="15375" width="1.375" style="424" customWidth="1"/>
    <col min="15376" max="15376" width="6.125" style="424" customWidth="1"/>
    <col min="15377" max="15377" width="1.375" style="424" customWidth="1"/>
    <col min="15378" max="15378" width="3.125" style="424" customWidth="1"/>
    <col min="15379" max="15379" width="1.375" style="424" customWidth="1"/>
    <col min="15380" max="15380" width="5.125" style="424" customWidth="1"/>
    <col min="15381" max="15381" width="1.375" style="424" customWidth="1"/>
    <col min="15382" max="15382" width="2.125" style="424" customWidth="1"/>
    <col min="15383" max="15383" width="1.375" style="424" customWidth="1"/>
    <col min="15384" max="15384" width="6.625" style="424" customWidth="1"/>
    <col min="15385" max="15385" width="1.375" style="424" customWidth="1"/>
    <col min="15386" max="15386" width="3.125" style="424" customWidth="1"/>
    <col min="15387" max="15387" width="1.375" style="424" customWidth="1"/>
    <col min="15388" max="15388" width="7.75" style="424" customWidth="1"/>
    <col min="15389" max="15389" width="1.375" style="424" customWidth="1"/>
    <col min="15390" max="15390" width="3.125" style="424" customWidth="1"/>
    <col min="15391" max="15391" width="1.375" style="424" customWidth="1"/>
    <col min="15392" max="15392" width="7.75" style="424" customWidth="1"/>
    <col min="15393" max="15393" width="1.375" style="424" customWidth="1"/>
    <col min="15394" max="15394" width="3.125" style="424" customWidth="1"/>
    <col min="15395" max="15395" width="1.375" style="424" customWidth="1"/>
    <col min="15396" max="15617" width="9" style="424"/>
    <col min="15618" max="15618" width="4.5" style="424" customWidth="1"/>
    <col min="15619" max="15619" width="1.875" style="424" customWidth="1"/>
    <col min="15620" max="15621" width="7" style="424" customWidth="1"/>
    <col min="15622" max="15622" width="1.875" style="424" customWidth="1"/>
    <col min="15623" max="15623" width="5.125" style="424" customWidth="1"/>
    <col min="15624" max="15624" width="6" style="424" customWidth="1"/>
    <col min="15625" max="15625" width="1.375" style="424" customWidth="1"/>
    <col min="15626" max="15626" width="3.125" style="424" customWidth="1"/>
    <col min="15627" max="15627" width="1.375" style="424" customWidth="1"/>
    <col min="15628" max="15628" width="6.125" style="424" customWidth="1"/>
    <col min="15629" max="15629" width="1.375" style="424" customWidth="1"/>
    <col min="15630" max="15630" width="3.125" style="424" customWidth="1"/>
    <col min="15631" max="15631" width="1.375" style="424" customWidth="1"/>
    <col min="15632" max="15632" width="6.125" style="424" customWidth="1"/>
    <col min="15633" max="15633" width="1.375" style="424" customWidth="1"/>
    <col min="15634" max="15634" width="3.125" style="424" customWidth="1"/>
    <col min="15635" max="15635" width="1.375" style="424" customWidth="1"/>
    <col min="15636" max="15636" width="5.125" style="424" customWidth="1"/>
    <col min="15637" max="15637" width="1.375" style="424" customWidth="1"/>
    <col min="15638" max="15638" width="2.125" style="424" customWidth="1"/>
    <col min="15639" max="15639" width="1.375" style="424" customWidth="1"/>
    <col min="15640" max="15640" width="6.625" style="424" customWidth="1"/>
    <col min="15641" max="15641" width="1.375" style="424" customWidth="1"/>
    <col min="15642" max="15642" width="3.125" style="424" customWidth="1"/>
    <col min="15643" max="15643" width="1.375" style="424" customWidth="1"/>
    <col min="15644" max="15644" width="7.75" style="424" customWidth="1"/>
    <col min="15645" max="15645" width="1.375" style="424" customWidth="1"/>
    <col min="15646" max="15646" width="3.125" style="424" customWidth="1"/>
    <col min="15647" max="15647" width="1.375" style="424" customWidth="1"/>
    <col min="15648" max="15648" width="7.75" style="424" customWidth="1"/>
    <col min="15649" max="15649" width="1.375" style="424" customWidth="1"/>
    <col min="15650" max="15650" width="3.125" style="424" customWidth="1"/>
    <col min="15651" max="15651" width="1.375" style="424" customWidth="1"/>
    <col min="15652" max="15873" width="9" style="424"/>
    <col min="15874" max="15874" width="4.5" style="424" customWidth="1"/>
    <col min="15875" max="15875" width="1.875" style="424" customWidth="1"/>
    <col min="15876" max="15877" width="7" style="424" customWidth="1"/>
    <col min="15878" max="15878" width="1.875" style="424" customWidth="1"/>
    <col min="15879" max="15879" width="5.125" style="424" customWidth="1"/>
    <col min="15880" max="15880" width="6" style="424" customWidth="1"/>
    <col min="15881" max="15881" width="1.375" style="424" customWidth="1"/>
    <col min="15882" max="15882" width="3.125" style="424" customWidth="1"/>
    <col min="15883" max="15883" width="1.375" style="424" customWidth="1"/>
    <col min="15884" max="15884" width="6.125" style="424" customWidth="1"/>
    <col min="15885" max="15885" width="1.375" style="424" customWidth="1"/>
    <col min="15886" max="15886" width="3.125" style="424" customWidth="1"/>
    <col min="15887" max="15887" width="1.375" style="424" customWidth="1"/>
    <col min="15888" max="15888" width="6.125" style="424" customWidth="1"/>
    <col min="15889" max="15889" width="1.375" style="424" customWidth="1"/>
    <col min="15890" max="15890" width="3.125" style="424" customWidth="1"/>
    <col min="15891" max="15891" width="1.375" style="424" customWidth="1"/>
    <col min="15892" max="15892" width="5.125" style="424" customWidth="1"/>
    <col min="15893" max="15893" width="1.375" style="424" customWidth="1"/>
    <col min="15894" max="15894" width="2.125" style="424" customWidth="1"/>
    <col min="15895" max="15895" width="1.375" style="424" customWidth="1"/>
    <col min="15896" max="15896" width="6.625" style="424" customWidth="1"/>
    <col min="15897" max="15897" width="1.375" style="424" customWidth="1"/>
    <col min="15898" max="15898" width="3.125" style="424" customWidth="1"/>
    <col min="15899" max="15899" width="1.375" style="424" customWidth="1"/>
    <col min="15900" max="15900" width="7.75" style="424" customWidth="1"/>
    <col min="15901" max="15901" width="1.375" style="424" customWidth="1"/>
    <col min="15902" max="15902" width="3.125" style="424" customWidth="1"/>
    <col min="15903" max="15903" width="1.375" style="424" customWidth="1"/>
    <col min="15904" max="15904" width="7.75" style="424" customWidth="1"/>
    <col min="15905" max="15905" width="1.375" style="424" customWidth="1"/>
    <col min="15906" max="15906" width="3.125" style="424" customWidth="1"/>
    <col min="15907" max="15907" width="1.375" style="424" customWidth="1"/>
    <col min="15908" max="16129" width="9" style="424"/>
    <col min="16130" max="16130" width="4.5" style="424" customWidth="1"/>
    <col min="16131" max="16131" width="1.875" style="424" customWidth="1"/>
    <col min="16132" max="16133" width="7" style="424" customWidth="1"/>
    <col min="16134" max="16134" width="1.875" style="424" customWidth="1"/>
    <col min="16135" max="16135" width="5.125" style="424" customWidth="1"/>
    <col min="16136" max="16136" width="6" style="424" customWidth="1"/>
    <col min="16137" max="16137" width="1.375" style="424" customWidth="1"/>
    <col min="16138" max="16138" width="3.125" style="424" customWidth="1"/>
    <col min="16139" max="16139" width="1.375" style="424" customWidth="1"/>
    <col min="16140" max="16140" width="6.125" style="424" customWidth="1"/>
    <col min="16141" max="16141" width="1.375" style="424" customWidth="1"/>
    <col min="16142" max="16142" width="3.125" style="424" customWidth="1"/>
    <col min="16143" max="16143" width="1.375" style="424" customWidth="1"/>
    <col min="16144" max="16144" width="6.125" style="424" customWidth="1"/>
    <col min="16145" max="16145" width="1.375" style="424" customWidth="1"/>
    <col min="16146" max="16146" width="3.125" style="424" customWidth="1"/>
    <col min="16147" max="16147" width="1.375" style="424" customWidth="1"/>
    <col min="16148" max="16148" width="5.125" style="424" customWidth="1"/>
    <col min="16149" max="16149" width="1.375" style="424" customWidth="1"/>
    <col min="16150" max="16150" width="2.125" style="424" customWidth="1"/>
    <col min="16151" max="16151" width="1.375" style="424" customWidth="1"/>
    <col min="16152" max="16152" width="6.625" style="424" customWidth="1"/>
    <col min="16153" max="16153" width="1.375" style="424" customWidth="1"/>
    <col min="16154" max="16154" width="3.125" style="424" customWidth="1"/>
    <col min="16155" max="16155" width="1.375" style="424" customWidth="1"/>
    <col min="16156" max="16156" width="7.75" style="424" customWidth="1"/>
    <col min="16157" max="16157" width="1.375" style="424" customWidth="1"/>
    <col min="16158" max="16158" width="3.125" style="424" customWidth="1"/>
    <col min="16159" max="16159" width="1.375" style="424" customWidth="1"/>
    <col min="16160" max="16160" width="7.75" style="424" customWidth="1"/>
    <col min="16161" max="16161" width="1.375" style="424" customWidth="1"/>
    <col min="16162" max="16162" width="3.125" style="424" customWidth="1"/>
    <col min="16163" max="16163" width="1.375" style="424" customWidth="1"/>
    <col min="16164" max="16384" width="9" style="424"/>
  </cols>
  <sheetData>
    <row r="2" spans="2:37" ht="20.25" customHeight="1" x14ac:dyDescent="0.4">
      <c r="B2" s="1061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</row>
    <row r="3" spans="2:37" ht="21" customHeight="1" thickBot="1" x14ac:dyDescent="0.45">
      <c r="Z3" s="1063"/>
      <c r="AA3" s="1064"/>
      <c r="AB3" s="1064"/>
      <c r="AC3" s="1064"/>
      <c r="AD3" s="1064"/>
      <c r="AE3" s="1064"/>
      <c r="AF3" s="1064"/>
      <c r="AG3" s="1064"/>
      <c r="AH3" s="1064"/>
      <c r="AI3" s="1064"/>
    </row>
    <row r="4" spans="2:37" ht="21.75" customHeight="1" x14ac:dyDescent="0.4">
      <c r="B4" s="1065"/>
      <c r="C4" s="1066"/>
      <c r="D4" s="1066"/>
      <c r="E4" s="1066"/>
      <c r="F4" s="1067"/>
      <c r="G4" s="1071" t="s">
        <v>138</v>
      </c>
      <c r="H4" s="1071"/>
      <c r="I4" s="1071"/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2" t="s">
        <v>23</v>
      </c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3"/>
    </row>
    <row r="5" spans="2:37" ht="44.25" customHeight="1" x14ac:dyDescent="0.4">
      <c r="B5" s="1068"/>
      <c r="C5" s="1069"/>
      <c r="D5" s="1069"/>
      <c r="E5" s="1069"/>
      <c r="F5" s="1070"/>
      <c r="G5" s="426" t="s">
        <v>18</v>
      </c>
      <c r="H5" s="1074" t="s">
        <v>209</v>
      </c>
      <c r="I5" s="1075"/>
      <c r="J5" s="1075"/>
      <c r="K5" s="1076"/>
      <c r="L5" s="1074" t="s">
        <v>140</v>
      </c>
      <c r="M5" s="1075"/>
      <c r="N5" s="1075"/>
      <c r="O5" s="1076"/>
      <c r="P5" s="1074" t="s">
        <v>141</v>
      </c>
      <c r="Q5" s="1075"/>
      <c r="R5" s="1075"/>
      <c r="S5" s="1075"/>
      <c r="T5" s="1077" t="s">
        <v>18</v>
      </c>
      <c r="U5" s="1078"/>
      <c r="V5" s="1078"/>
      <c r="W5" s="1079"/>
      <c r="X5" s="1074" t="s">
        <v>139</v>
      </c>
      <c r="Y5" s="1075"/>
      <c r="Z5" s="1075"/>
      <c r="AA5" s="1076"/>
      <c r="AB5" s="1074" t="s">
        <v>140</v>
      </c>
      <c r="AC5" s="1075"/>
      <c r="AD5" s="1075"/>
      <c r="AE5" s="1076"/>
      <c r="AF5" s="1074" t="s">
        <v>141</v>
      </c>
      <c r="AG5" s="1075"/>
      <c r="AH5" s="1075"/>
      <c r="AI5" s="1080"/>
    </row>
    <row r="6" spans="2:37" ht="24.75" customHeight="1" x14ac:dyDescent="0.4">
      <c r="B6" s="1055" t="s">
        <v>402</v>
      </c>
      <c r="C6" s="1056"/>
      <c r="D6" s="1056"/>
      <c r="E6" s="1056"/>
      <c r="F6" s="1057"/>
      <c r="G6" s="429">
        <v>25</v>
      </c>
      <c r="H6" s="430">
        <v>877</v>
      </c>
      <c r="I6" s="431" t="s">
        <v>161</v>
      </c>
      <c r="J6" s="431">
        <v>14</v>
      </c>
      <c r="K6" s="432" t="s">
        <v>162</v>
      </c>
      <c r="L6" s="433">
        <v>461</v>
      </c>
      <c r="M6" s="431" t="s">
        <v>161</v>
      </c>
      <c r="N6" s="431">
        <v>12</v>
      </c>
      <c r="O6" s="433" t="s">
        <v>162</v>
      </c>
      <c r="P6" s="430">
        <v>416</v>
      </c>
      <c r="Q6" s="431" t="s">
        <v>161</v>
      </c>
      <c r="R6" s="431">
        <v>2</v>
      </c>
      <c r="S6" s="433" t="s">
        <v>162</v>
      </c>
      <c r="T6" s="434">
        <v>75</v>
      </c>
      <c r="U6" s="435" t="s">
        <v>159</v>
      </c>
      <c r="V6" s="431">
        <v>13</v>
      </c>
      <c r="W6" s="436" t="s">
        <v>160</v>
      </c>
      <c r="X6" s="437">
        <v>2605</v>
      </c>
      <c r="Y6" s="431" t="s">
        <v>161</v>
      </c>
      <c r="Z6" s="431">
        <v>63</v>
      </c>
      <c r="AA6" s="432" t="s">
        <v>162</v>
      </c>
      <c r="AB6" s="438">
        <v>1295</v>
      </c>
      <c r="AC6" s="431" t="s">
        <v>161</v>
      </c>
      <c r="AD6" s="431">
        <v>51</v>
      </c>
      <c r="AE6" s="433" t="s">
        <v>162</v>
      </c>
      <c r="AF6" s="439">
        <v>1310</v>
      </c>
      <c r="AG6" s="431" t="s">
        <v>161</v>
      </c>
      <c r="AH6" s="431">
        <v>12</v>
      </c>
      <c r="AI6" s="440" t="s">
        <v>162</v>
      </c>
      <c r="AJ6" s="427"/>
      <c r="AK6" s="428"/>
    </row>
    <row r="7" spans="2:37" s="588" customFormat="1" ht="24.75" customHeight="1" x14ac:dyDescent="0.4">
      <c r="B7" s="1055">
        <v>3</v>
      </c>
      <c r="C7" s="1056"/>
      <c r="D7" s="1056"/>
      <c r="E7" s="1056"/>
      <c r="F7" s="1057"/>
      <c r="G7" s="429">
        <v>24</v>
      </c>
      <c r="H7" s="430">
        <v>862</v>
      </c>
      <c r="I7" s="431" t="s">
        <v>161</v>
      </c>
      <c r="J7" s="431">
        <v>35</v>
      </c>
      <c r="K7" s="432" t="s">
        <v>162</v>
      </c>
      <c r="L7" s="433">
        <v>428</v>
      </c>
      <c r="M7" s="431" t="s">
        <v>161</v>
      </c>
      <c r="N7" s="431">
        <v>27</v>
      </c>
      <c r="O7" s="433" t="s">
        <v>162</v>
      </c>
      <c r="P7" s="430">
        <v>434</v>
      </c>
      <c r="Q7" s="431" t="s">
        <v>161</v>
      </c>
      <c r="R7" s="431">
        <v>8</v>
      </c>
      <c r="S7" s="433" t="s">
        <v>162</v>
      </c>
      <c r="T7" s="434">
        <v>76</v>
      </c>
      <c r="U7" s="435" t="s">
        <v>159</v>
      </c>
      <c r="V7" s="431">
        <v>15</v>
      </c>
      <c r="W7" s="436" t="s">
        <v>160</v>
      </c>
      <c r="X7" s="437">
        <v>2599</v>
      </c>
      <c r="Y7" s="431" t="s">
        <v>161</v>
      </c>
      <c r="Z7" s="431">
        <v>73</v>
      </c>
      <c r="AA7" s="432" t="s">
        <v>162</v>
      </c>
      <c r="AB7" s="438">
        <v>1237</v>
      </c>
      <c r="AC7" s="431" t="s">
        <v>161</v>
      </c>
      <c r="AD7" s="431">
        <v>56</v>
      </c>
      <c r="AE7" s="433" t="s">
        <v>162</v>
      </c>
      <c r="AF7" s="439">
        <v>1362</v>
      </c>
      <c r="AG7" s="431" t="s">
        <v>161</v>
      </c>
      <c r="AH7" s="431">
        <v>17</v>
      </c>
      <c r="AI7" s="440" t="s">
        <v>162</v>
      </c>
      <c r="AJ7" s="427"/>
      <c r="AK7" s="589"/>
    </row>
    <row r="8" spans="2:37" s="742" customFormat="1" ht="24.75" customHeight="1" x14ac:dyDescent="0.4">
      <c r="B8" s="1055">
        <v>4</v>
      </c>
      <c r="C8" s="1056"/>
      <c r="D8" s="1056"/>
      <c r="E8" s="1056"/>
      <c r="F8" s="1057"/>
      <c r="G8" s="429">
        <v>25</v>
      </c>
      <c r="H8" s="430">
        <v>864</v>
      </c>
      <c r="I8" s="431" t="s">
        <v>161</v>
      </c>
      <c r="J8" s="431">
        <v>20</v>
      </c>
      <c r="K8" s="432" t="s">
        <v>162</v>
      </c>
      <c r="L8" s="433">
        <v>403</v>
      </c>
      <c r="M8" s="431" t="s">
        <v>161</v>
      </c>
      <c r="N8" s="431">
        <v>16</v>
      </c>
      <c r="O8" s="433" t="s">
        <v>162</v>
      </c>
      <c r="P8" s="430">
        <v>461</v>
      </c>
      <c r="Q8" s="431" t="s">
        <v>161</v>
      </c>
      <c r="R8" s="431">
        <v>4</v>
      </c>
      <c r="S8" s="433" t="s">
        <v>162</v>
      </c>
      <c r="T8" s="434">
        <v>76</v>
      </c>
      <c r="U8" s="435" t="s">
        <v>159</v>
      </c>
      <c r="V8" s="431">
        <v>12</v>
      </c>
      <c r="W8" s="436" t="s">
        <v>160</v>
      </c>
      <c r="X8" s="437">
        <v>2619</v>
      </c>
      <c r="Y8" s="431" t="s">
        <v>161</v>
      </c>
      <c r="Z8" s="431">
        <v>63</v>
      </c>
      <c r="AA8" s="432" t="s">
        <v>162</v>
      </c>
      <c r="AB8" s="438">
        <v>1251</v>
      </c>
      <c r="AC8" s="431" t="s">
        <v>161</v>
      </c>
      <c r="AD8" s="431">
        <v>44</v>
      </c>
      <c r="AE8" s="433" t="s">
        <v>162</v>
      </c>
      <c r="AF8" s="439">
        <v>1368</v>
      </c>
      <c r="AG8" s="431" t="s">
        <v>161</v>
      </c>
      <c r="AH8" s="431">
        <v>19</v>
      </c>
      <c r="AI8" s="440" t="s">
        <v>162</v>
      </c>
      <c r="AJ8" s="427"/>
      <c r="AK8" s="743"/>
    </row>
    <row r="9" spans="2:37" ht="24.75" customHeight="1" x14ac:dyDescent="0.4">
      <c r="B9" s="1058">
        <v>5</v>
      </c>
      <c r="C9" s="1059"/>
      <c r="D9" s="1059"/>
      <c r="E9" s="1059"/>
      <c r="F9" s="1060"/>
      <c r="G9" s="441">
        <v>26</v>
      </c>
      <c r="H9" s="442">
        <v>877</v>
      </c>
      <c r="I9" s="443" t="s">
        <v>161</v>
      </c>
      <c r="J9" s="443">
        <v>21</v>
      </c>
      <c r="K9" s="444" t="s">
        <v>162</v>
      </c>
      <c r="L9" s="442">
        <v>406</v>
      </c>
      <c r="M9" s="443" t="s">
        <v>161</v>
      </c>
      <c r="N9" s="443">
        <v>15</v>
      </c>
      <c r="O9" s="445" t="s">
        <v>162</v>
      </c>
      <c r="P9" s="442">
        <v>471</v>
      </c>
      <c r="Q9" s="443" t="s">
        <v>161</v>
      </c>
      <c r="R9" s="443">
        <v>6</v>
      </c>
      <c r="S9" s="445" t="s">
        <v>162</v>
      </c>
      <c r="T9" s="442">
        <v>75</v>
      </c>
      <c r="U9" s="446" t="s">
        <v>159</v>
      </c>
      <c r="V9" s="443">
        <v>14</v>
      </c>
      <c r="W9" s="447" t="s">
        <v>160</v>
      </c>
      <c r="X9" s="699">
        <v>2634</v>
      </c>
      <c r="Y9" s="443" t="s">
        <v>161</v>
      </c>
      <c r="Z9" s="443">
        <v>71</v>
      </c>
      <c r="AA9" s="444" t="s">
        <v>162</v>
      </c>
      <c r="AB9" s="699">
        <v>1281</v>
      </c>
      <c r="AC9" s="443" t="s">
        <v>161</v>
      </c>
      <c r="AD9" s="443">
        <v>50</v>
      </c>
      <c r="AE9" s="448" t="s">
        <v>162</v>
      </c>
      <c r="AF9" s="699">
        <v>1353</v>
      </c>
      <c r="AG9" s="443" t="s">
        <v>161</v>
      </c>
      <c r="AH9" s="443">
        <v>21</v>
      </c>
      <c r="AI9" s="449" t="s">
        <v>162</v>
      </c>
      <c r="AJ9" s="427"/>
      <c r="AK9" s="428"/>
    </row>
    <row r="10" spans="2:37" ht="29.25" customHeight="1" x14ac:dyDescent="0.4">
      <c r="B10" s="1051" t="s">
        <v>401</v>
      </c>
      <c r="C10" s="450"/>
      <c r="D10" s="1053" t="s">
        <v>78</v>
      </c>
      <c r="E10" s="1053"/>
      <c r="F10" s="451"/>
      <c r="G10" s="452">
        <v>6</v>
      </c>
      <c r="H10" s="453">
        <v>200</v>
      </c>
      <c r="I10" s="454" t="s">
        <v>161</v>
      </c>
      <c r="J10" s="454">
        <v>2</v>
      </c>
      <c r="K10" s="455" t="s">
        <v>162</v>
      </c>
      <c r="L10" s="456">
        <v>92</v>
      </c>
      <c r="M10" s="454" t="s">
        <v>161</v>
      </c>
      <c r="N10" s="454">
        <v>2</v>
      </c>
      <c r="O10" s="455" t="s">
        <v>162</v>
      </c>
      <c r="P10" s="453">
        <v>108</v>
      </c>
      <c r="Q10" s="454" t="s">
        <v>161</v>
      </c>
      <c r="R10" s="454">
        <v>0</v>
      </c>
      <c r="S10" s="455" t="s">
        <v>437</v>
      </c>
      <c r="T10" s="457">
        <v>17</v>
      </c>
      <c r="U10" s="458" t="s">
        <v>159</v>
      </c>
      <c r="V10" s="454">
        <v>3</v>
      </c>
      <c r="W10" s="459" t="s">
        <v>160</v>
      </c>
      <c r="X10" s="460">
        <v>623</v>
      </c>
      <c r="Y10" s="454" t="s">
        <v>161</v>
      </c>
      <c r="Z10" s="461">
        <v>14</v>
      </c>
      <c r="AA10" s="455" t="s">
        <v>162</v>
      </c>
      <c r="AB10" s="453">
        <v>289</v>
      </c>
      <c r="AC10" s="454" t="s">
        <v>161</v>
      </c>
      <c r="AD10" s="454">
        <v>11</v>
      </c>
      <c r="AE10" s="433" t="s">
        <v>162</v>
      </c>
      <c r="AF10" s="462">
        <v>334</v>
      </c>
      <c r="AG10" s="454" t="s">
        <v>161</v>
      </c>
      <c r="AH10" s="454">
        <v>3</v>
      </c>
      <c r="AI10" s="463" t="s">
        <v>162</v>
      </c>
    </row>
    <row r="11" spans="2:37" ht="29.25" customHeight="1" x14ac:dyDescent="0.4">
      <c r="B11" s="1051"/>
      <c r="C11" s="450"/>
      <c r="D11" s="1053" t="s">
        <v>79</v>
      </c>
      <c r="E11" s="1053"/>
      <c r="F11" s="451"/>
      <c r="G11" s="429">
        <v>6</v>
      </c>
      <c r="H11" s="430">
        <v>214</v>
      </c>
      <c r="I11" s="431" t="s">
        <v>161</v>
      </c>
      <c r="J11" s="431">
        <v>5</v>
      </c>
      <c r="K11" s="432" t="s">
        <v>162</v>
      </c>
      <c r="L11" s="433">
        <v>99</v>
      </c>
      <c r="M11" s="431" t="s">
        <v>161</v>
      </c>
      <c r="N11" s="431">
        <v>4</v>
      </c>
      <c r="O11" s="432" t="s">
        <v>162</v>
      </c>
      <c r="P11" s="430">
        <v>115</v>
      </c>
      <c r="Q11" s="431" t="s">
        <v>161</v>
      </c>
      <c r="R11" s="431">
        <v>1</v>
      </c>
      <c r="S11" s="432" t="s">
        <v>437</v>
      </c>
      <c r="T11" s="434">
        <v>18</v>
      </c>
      <c r="U11" s="435" t="s">
        <v>159</v>
      </c>
      <c r="V11" s="431">
        <v>4</v>
      </c>
      <c r="W11" s="436" t="s">
        <v>160</v>
      </c>
      <c r="X11" s="464">
        <v>621</v>
      </c>
      <c r="Y11" s="431" t="s">
        <v>161</v>
      </c>
      <c r="Z11" s="465">
        <v>20</v>
      </c>
      <c r="AA11" s="432" t="s">
        <v>162</v>
      </c>
      <c r="AB11" s="430">
        <v>303</v>
      </c>
      <c r="AC11" s="431" t="s">
        <v>161</v>
      </c>
      <c r="AD11" s="431">
        <v>16</v>
      </c>
      <c r="AE11" s="432" t="s">
        <v>162</v>
      </c>
      <c r="AF11" s="466">
        <v>318</v>
      </c>
      <c r="AG11" s="431" t="s">
        <v>161</v>
      </c>
      <c r="AH11" s="431">
        <v>4</v>
      </c>
      <c r="AI11" s="440" t="s">
        <v>162</v>
      </c>
    </row>
    <row r="12" spans="2:37" ht="29.25" customHeight="1" x14ac:dyDescent="0.4">
      <c r="B12" s="1051"/>
      <c r="C12" s="450"/>
      <c r="D12" s="1053" t="s">
        <v>80</v>
      </c>
      <c r="E12" s="1053"/>
      <c r="F12" s="451"/>
      <c r="G12" s="429">
        <v>5</v>
      </c>
      <c r="H12" s="430">
        <v>158</v>
      </c>
      <c r="I12" s="431" t="s">
        <v>161</v>
      </c>
      <c r="J12" s="431">
        <v>5</v>
      </c>
      <c r="K12" s="432" t="s">
        <v>162</v>
      </c>
      <c r="L12" s="433">
        <v>69</v>
      </c>
      <c r="M12" s="431" t="s">
        <v>161</v>
      </c>
      <c r="N12" s="431">
        <v>4</v>
      </c>
      <c r="O12" s="432" t="s">
        <v>162</v>
      </c>
      <c r="P12" s="430">
        <v>89</v>
      </c>
      <c r="Q12" s="431" t="s">
        <v>161</v>
      </c>
      <c r="R12" s="431">
        <v>1</v>
      </c>
      <c r="S12" s="432" t="s">
        <v>437</v>
      </c>
      <c r="T12" s="434">
        <v>14</v>
      </c>
      <c r="U12" s="435" t="s">
        <v>159</v>
      </c>
      <c r="V12" s="431">
        <v>3</v>
      </c>
      <c r="W12" s="436" t="s">
        <v>160</v>
      </c>
      <c r="X12" s="464">
        <v>480</v>
      </c>
      <c r="Y12" s="431" t="s">
        <v>161</v>
      </c>
      <c r="Z12" s="465">
        <v>17</v>
      </c>
      <c r="AA12" s="432" t="s">
        <v>162</v>
      </c>
      <c r="AB12" s="430">
        <v>219</v>
      </c>
      <c r="AC12" s="431" t="s">
        <v>161</v>
      </c>
      <c r="AD12" s="431">
        <v>12</v>
      </c>
      <c r="AE12" s="432" t="s">
        <v>162</v>
      </c>
      <c r="AF12" s="466">
        <v>261</v>
      </c>
      <c r="AG12" s="431" t="s">
        <v>161</v>
      </c>
      <c r="AH12" s="431">
        <v>5</v>
      </c>
      <c r="AI12" s="440" t="s">
        <v>162</v>
      </c>
    </row>
    <row r="13" spans="2:37" ht="29.25" customHeight="1" x14ac:dyDescent="0.4">
      <c r="B13" s="1051"/>
      <c r="C13" s="450"/>
      <c r="D13" s="1053" t="s">
        <v>81</v>
      </c>
      <c r="E13" s="1053"/>
      <c r="F13" s="451"/>
      <c r="G13" s="429">
        <v>4</v>
      </c>
      <c r="H13" s="430">
        <v>138</v>
      </c>
      <c r="I13" s="431" t="s">
        <v>161</v>
      </c>
      <c r="J13" s="431">
        <v>5</v>
      </c>
      <c r="K13" s="432" t="s">
        <v>162</v>
      </c>
      <c r="L13" s="433">
        <v>71</v>
      </c>
      <c r="M13" s="431" t="s">
        <v>161</v>
      </c>
      <c r="N13" s="431">
        <v>3</v>
      </c>
      <c r="O13" s="432" t="s">
        <v>162</v>
      </c>
      <c r="P13" s="430">
        <v>67</v>
      </c>
      <c r="Q13" s="431" t="s">
        <v>161</v>
      </c>
      <c r="R13" s="431">
        <v>2</v>
      </c>
      <c r="S13" s="432" t="s">
        <v>437</v>
      </c>
      <c r="T13" s="434">
        <v>12</v>
      </c>
      <c r="U13" s="435" t="s">
        <v>159</v>
      </c>
      <c r="V13" s="431">
        <v>2</v>
      </c>
      <c r="W13" s="436" t="s">
        <v>160</v>
      </c>
      <c r="X13" s="464">
        <v>413</v>
      </c>
      <c r="Y13" s="431" t="s">
        <v>161</v>
      </c>
      <c r="Z13" s="465">
        <v>12</v>
      </c>
      <c r="AA13" s="432" t="s">
        <v>162</v>
      </c>
      <c r="AB13" s="430">
        <v>219</v>
      </c>
      <c r="AC13" s="431" t="s">
        <v>161</v>
      </c>
      <c r="AD13" s="431">
        <v>6</v>
      </c>
      <c r="AE13" s="432" t="s">
        <v>162</v>
      </c>
      <c r="AF13" s="466">
        <v>194</v>
      </c>
      <c r="AG13" s="431" t="s">
        <v>161</v>
      </c>
      <c r="AH13" s="431">
        <v>6</v>
      </c>
      <c r="AI13" s="440" t="s">
        <v>162</v>
      </c>
    </row>
    <row r="14" spans="2:37" ht="29.25" customHeight="1" thickBot="1" x14ac:dyDescent="0.45">
      <c r="B14" s="1052"/>
      <c r="C14" s="467"/>
      <c r="D14" s="1054" t="s">
        <v>82</v>
      </c>
      <c r="E14" s="1054"/>
      <c r="F14" s="468"/>
      <c r="G14" s="469">
        <v>5</v>
      </c>
      <c r="H14" s="430">
        <v>167</v>
      </c>
      <c r="I14" s="470" t="s">
        <v>161</v>
      </c>
      <c r="J14" s="431">
        <v>4</v>
      </c>
      <c r="K14" s="471" t="s">
        <v>162</v>
      </c>
      <c r="L14" s="472">
        <v>75</v>
      </c>
      <c r="M14" s="470" t="s">
        <v>161</v>
      </c>
      <c r="N14" s="470">
        <v>2</v>
      </c>
      <c r="O14" s="471" t="s">
        <v>162</v>
      </c>
      <c r="P14" s="473">
        <v>92</v>
      </c>
      <c r="Q14" s="470" t="s">
        <v>161</v>
      </c>
      <c r="R14" s="470">
        <v>2</v>
      </c>
      <c r="S14" s="471" t="s">
        <v>437</v>
      </c>
      <c r="T14" s="474">
        <v>14</v>
      </c>
      <c r="U14" s="475" t="s">
        <v>159</v>
      </c>
      <c r="V14" s="470">
        <v>2</v>
      </c>
      <c r="W14" s="476" t="s">
        <v>160</v>
      </c>
      <c r="X14" s="477">
        <v>497</v>
      </c>
      <c r="Y14" s="470" t="s">
        <v>161</v>
      </c>
      <c r="Z14" s="465">
        <v>8</v>
      </c>
      <c r="AA14" s="471" t="s">
        <v>162</v>
      </c>
      <c r="AB14" s="473">
        <v>251</v>
      </c>
      <c r="AC14" s="470" t="s">
        <v>161</v>
      </c>
      <c r="AD14" s="470">
        <v>5</v>
      </c>
      <c r="AE14" s="471" t="s">
        <v>162</v>
      </c>
      <c r="AF14" s="478">
        <v>246</v>
      </c>
      <c r="AG14" s="470" t="s">
        <v>161</v>
      </c>
      <c r="AH14" s="470">
        <v>3</v>
      </c>
      <c r="AI14" s="479" t="s">
        <v>162</v>
      </c>
    </row>
    <row r="15" spans="2:37" ht="33" customHeight="1" x14ac:dyDescent="0.4">
      <c r="B15" s="1049" t="s">
        <v>210</v>
      </c>
      <c r="C15" s="1050"/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</row>
    <row r="16" spans="2:37" ht="21.75" customHeight="1" x14ac:dyDescent="0.4"/>
    <row r="17" spans="10:34" ht="44.25" customHeight="1" x14ac:dyDescent="0.4"/>
    <row r="18" spans="10:34" ht="24.75" customHeight="1" x14ac:dyDescent="0.4"/>
    <row r="19" spans="10:34" ht="24.75" customHeight="1" x14ac:dyDescent="0.4"/>
    <row r="20" spans="10:34" ht="24.75" customHeight="1" x14ac:dyDescent="0.4"/>
    <row r="21" spans="10:34" ht="24.75" customHeight="1" x14ac:dyDescent="0.4"/>
    <row r="22" spans="10:34" ht="24.75" customHeight="1" x14ac:dyDescent="0.4"/>
    <row r="23" spans="10:34" ht="24.75" customHeight="1" x14ac:dyDescent="0.4"/>
    <row r="24" spans="10:34" ht="24.75" customHeight="1" x14ac:dyDescent="0.4"/>
    <row r="25" spans="10:34" ht="24.75" customHeight="1" x14ac:dyDescent="0.4"/>
    <row r="26" spans="10:34" ht="24.75" customHeight="1" x14ac:dyDescent="0.4"/>
    <row r="27" spans="10:34" ht="24.75" customHeight="1" x14ac:dyDescent="0.4">
      <c r="J27" s="424"/>
      <c r="N27" s="424"/>
      <c r="R27" s="424"/>
      <c r="Z27" s="424"/>
      <c r="AD27" s="424"/>
      <c r="AH27" s="424"/>
    </row>
    <row r="28" spans="10:34" ht="24.75" customHeight="1" x14ac:dyDescent="0.4">
      <c r="J28" s="424"/>
      <c r="N28" s="424"/>
      <c r="R28" s="424"/>
      <c r="Z28" s="424"/>
      <c r="AD28" s="424"/>
      <c r="AH28" s="424"/>
    </row>
    <row r="29" spans="10:34" ht="24.75" customHeight="1" x14ac:dyDescent="0.4">
      <c r="J29" s="424"/>
      <c r="N29" s="424"/>
      <c r="R29" s="424"/>
      <c r="Z29" s="424"/>
      <c r="AD29" s="424"/>
      <c r="AH29" s="424"/>
    </row>
    <row r="30" spans="10:34" ht="24.75" customHeight="1" x14ac:dyDescent="0.4">
      <c r="J30" s="424"/>
      <c r="N30" s="424"/>
      <c r="R30" s="424"/>
      <c r="Z30" s="424"/>
      <c r="AD30" s="424"/>
      <c r="AH30" s="424"/>
    </row>
    <row r="31" spans="10:34" ht="24.75" customHeight="1" x14ac:dyDescent="0.4">
      <c r="J31" s="424"/>
      <c r="N31" s="424"/>
      <c r="R31" s="424"/>
      <c r="Z31" s="424"/>
      <c r="AD31" s="424"/>
      <c r="AH31" s="424"/>
    </row>
    <row r="32" spans="10:34" ht="24.75" customHeight="1" x14ac:dyDescent="0.4">
      <c r="J32" s="424"/>
      <c r="N32" s="424"/>
      <c r="R32" s="424"/>
      <c r="Z32" s="424"/>
      <c r="AD32" s="424"/>
      <c r="AH32" s="424"/>
    </row>
    <row r="33" spans="10:34" ht="24.75" customHeight="1" x14ac:dyDescent="0.4">
      <c r="J33" s="424"/>
      <c r="N33" s="424"/>
      <c r="R33" s="424"/>
      <c r="Z33" s="424"/>
      <c r="AD33" s="424"/>
      <c r="AH33" s="424"/>
    </row>
    <row r="34" spans="10:34" ht="24.75" customHeight="1" x14ac:dyDescent="0.4">
      <c r="J34" s="424"/>
      <c r="N34" s="424"/>
      <c r="R34" s="424"/>
      <c r="Z34" s="424"/>
      <c r="AD34" s="424"/>
      <c r="AH34" s="424"/>
    </row>
    <row r="35" spans="10:34" ht="24.75" customHeight="1" x14ac:dyDescent="0.4">
      <c r="J35" s="424"/>
      <c r="N35" s="424"/>
      <c r="R35" s="424"/>
      <c r="Z35" s="424"/>
      <c r="AD35" s="424"/>
      <c r="AH35" s="424"/>
    </row>
    <row r="36" spans="10:34" ht="24.75" customHeight="1" x14ac:dyDescent="0.4">
      <c r="J36" s="424"/>
      <c r="N36" s="424"/>
      <c r="R36" s="424"/>
      <c r="Z36" s="424"/>
      <c r="AD36" s="424"/>
      <c r="AH36" s="424"/>
    </row>
    <row r="37" spans="10:34" ht="24.75" customHeight="1" x14ac:dyDescent="0.4">
      <c r="J37" s="424"/>
      <c r="N37" s="424"/>
      <c r="R37" s="424"/>
      <c r="Z37" s="424"/>
      <c r="AD37" s="424"/>
      <c r="AH37" s="424"/>
    </row>
  </sheetData>
  <mergeCells count="23">
    <mergeCell ref="B8:F8"/>
    <mergeCell ref="B7:F7"/>
    <mergeCell ref="B9:F9"/>
    <mergeCell ref="B2:AI2"/>
    <mergeCell ref="Z3:AI3"/>
    <mergeCell ref="B4:F5"/>
    <mergeCell ref="G4:S4"/>
    <mergeCell ref="T4:AI4"/>
    <mergeCell ref="H5:K5"/>
    <mergeCell ref="L5:O5"/>
    <mergeCell ref="P5:S5"/>
    <mergeCell ref="T5:W5"/>
    <mergeCell ref="X5:AA5"/>
    <mergeCell ref="AB5:AE5"/>
    <mergeCell ref="AF5:AI5"/>
    <mergeCell ref="B6:F6"/>
    <mergeCell ref="B15:AI15"/>
    <mergeCell ref="B10:B14"/>
    <mergeCell ref="D10:E10"/>
    <mergeCell ref="D11:E11"/>
    <mergeCell ref="D12:E12"/>
    <mergeCell ref="D13:E13"/>
    <mergeCell ref="D14:E14"/>
  </mergeCells>
  <phoneticPr fontId="6"/>
  <pageMargins left="0.5" right="0.26944444444444399" top="0.55972222222222201" bottom="0.28958333333333303" header="0.25" footer="0.209722222222222"/>
  <pageSetup paperSize="9" scale="77" firstPageNumber="4294963191" orientation="portrait" useFirstPageNumber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tabSelected="1" workbookViewId="0">
      <selection activeCell="B26" sqref="B25:B26"/>
    </sheetView>
  </sheetViews>
  <sheetFormatPr defaultColWidth="9" defaultRowHeight="13.5" x14ac:dyDescent="0.4"/>
  <cols>
    <col min="1" max="1" width="9" style="816"/>
    <col min="2" max="2" width="20.5" style="816" customWidth="1"/>
    <col min="3" max="3" width="10.125" style="816" customWidth="1"/>
    <col min="4" max="4" width="7.125" style="816" customWidth="1"/>
    <col min="5" max="5" width="9.125" style="816" customWidth="1"/>
    <col min="6" max="6" width="7.125" style="816" customWidth="1"/>
    <col min="7" max="7" width="9.625" style="816" customWidth="1"/>
    <col min="8" max="8" width="7.125" style="816" customWidth="1"/>
    <col min="9" max="9" width="9.625" style="816" customWidth="1"/>
    <col min="10" max="10" width="7.125" style="816" customWidth="1"/>
    <col min="11" max="11" width="9.625" style="816" customWidth="1"/>
    <col min="12" max="257" width="9" style="816"/>
    <col min="258" max="258" width="15.625" style="816" customWidth="1"/>
    <col min="259" max="259" width="10.125" style="816" customWidth="1"/>
    <col min="260" max="260" width="7.125" style="816" customWidth="1"/>
    <col min="261" max="261" width="9.125" style="816" customWidth="1"/>
    <col min="262" max="262" width="7.125" style="816" customWidth="1"/>
    <col min="263" max="263" width="9.625" style="816" customWidth="1"/>
    <col min="264" max="264" width="7.125" style="816" customWidth="1"/>
    <col min="265" max="265" width="9.625" style="816" customWidth="1"/>
    <col min="266" max="266" width="7.125" style="816" customWidth="1"/>
    <col min="267" max="267" width="9.625" style="816" customWidth="1"/>
    <col min="268" max="513" width="9" style="816"/>
    <col min="514" max="514" width="15.625" style="816" customWidth="1"/>
    <col min="515" max="515" width="10.125" style="816" customWidth="1"/>
    <col min="516" max="516" width="7.125" style="816" customWidth="1"/>
    <col min="517" max="517" width="9.125" style="816" customWidth="1"/>
    <col min="518" max="518" width="7.125" style="816" customWidth="1"/>
    <col min="519" max="519" width="9.625" style="816" customWidth="1"/>
    <col min="520" max="520" width="7.125" style="816" customWidth="1"/>
    <col min="521" max="521" width="9.625" style="816" customWidth="1"/>
    <col min="522" max="522" width="7.125" style="816" customWidth="1"/>
    <col min="523" max="523" width="9.625" style="816" customWidth="1"/>
    <col min="524" max="769" width="9" style="816"/>
    <col min="770" max="770" width="15.625" style="816" customWidth="1"/>
    <col min="771" max="771" width="10.125" style="816" customWidth="1"/>
    <col min="772" max="772" width="7.125" style="816" customWidth="1"/>
    <col min="773" max="773" width="9.125" style="816" customWidth="1"/>
    <col min="774" max="774" width="7.125" style="816" customWidth="1"/>
    <col min="775" max="775" width="9.625" style="816" customWidth="1"/>
    <col min="776" max="776" width="7.125" style="816" customWidth="1"/>
    <col min="777" max="777" width="9.625" style="816" customWidth="1"/>
    <col min="778" max="778" width="7.125" style="816" customWidth="1"/>
    <col min="779" max="779" width="9.625" style="816" customWidth="1"/>
    <col min="780" max="1025" width="9" style="816"/>
    <col min="1026" max="1026" width="15.625" style="816" customWidth="1"/>
    <col min="1027" max="1027" width="10.125" style="816" customWidth="1"/>
    <col min="1028" max="1028" width="7.125" style="816" customWidth="1"/>
    <col min="1029" max="1029" width="9.125" style="816" customWidth="1"/>
    <col min="1030" max="1030" width="7.125" style="816" customWidth="1"/>
    <col min="1031" max="1031" width="9.625" style="816" customWidth="1"/>
    <col min="1032" max="1032" width="7.125" style="816" customWidth="1"/>
    <col min="1033" max="1033" width="9.625" style="816" customWidth="1"/>
    <col min="1034" max="1034" width="7.125" style="816" customWidth="1"/>
    <col min="1035" max="1035" width="9.625" style="816" customWidth="1"/>
    <col min="1036" max="1281" width="9" style="816"/>
    <col min="1282" max="1282" width="15.625" style="816" customWidth="1"/>
    <col min="1283" max="1283" width="10.125" style="816" customWidth="1"/>
    <col min="1284" max="1284" width="7.125" style="816" customWidth="1"/>
    <col min="1285" max="1285" width="9.125" style="816" customWidth="1"/>
    <col min="1286" max="1286" width="7.125" style="816" customWidth="1"/>
    <col min="1287" max="1287" width="9.625" style="816" customWidth="1"/>
    <col min="1288" max="1288" width="7.125" style="816" customWidth="1"/>
    <col min="1289" max="1289" width="9.625" style="816" customWidth="1"/>
    <col min="1290" max="1290" width="7.125" style="816" customWidth="1"/>
    <col min="1291" max="1291" width="9.625" style="816" customWidth="1"/>
    <col min="1292" max="1537" width="9" style="816"/>
    <col min="1538" max="1538" width="15.625" style="816" customWidth="1"/>
    <col min="1539" max="1539" width="10.125" style="816" customWidth="1"/>
    <col min="1540" max="1540" width="7.125" style="816" customWidth="1"/>
    <col min="1541" max="1541" width="9.125" style="816" customWidth="1"/>
    <col min="1542" max="1542" width="7.125" style="816" customWidth="1"/>
    <col min="1543" max="1543" width="9.625" style="816" customWidth="1"/>
    <col min="1544" max="1544" width="7.125" style="816" customWidth="1"/>
    <col min="1545" max="1545" width="9.625" style="816" customWidth="1"/>
    <col min="1546" max="1546" width="7.125" style="816" customWidth="1"/>
    <col min="1547" max="1547" width="9.625" style="816" customWidth="1"/>
    <col min="1548" max="1793" width="9" style="816"/>
    <col min="1794" max="1794" width="15.625" style="816" customWidth="1"/>
    <col min="1795" max="1795" width="10.125" style="816" customWidth="1"/>
    <col min="1796" max="1796" width="7.125" style="816" customWidth="1"/>
    <col min="1797" max="1797" width="9.125" style="816" customWidth="1"/>
    <col min="1798" max="1798" width="7.125" style="816" customWidth="1"/>
    <col min="1799" max="1799" width="9.625" style="816" customWidth="1"/>
    <col min="1800" max="1800" width="7.125" style="816" customWidth="1"/>
    <col min="1801" max="1801" width="9.625" style="816" customWidth="1"/>
    <col min="1802" max="1802" width="7.125" style="816" customWidth="1"/>
    <col min="1803" max="1803" width="9.625" style="816" customWidth="1"/>
    <col min="1804" max="2049" width="9" style="816"/>
    <col min="2050" max="2050" width="15.625" style="816" customWidth="1"/>
    <col min="2051" max="2051" width="10.125" style="816" customWidth="1"/>
    <col min="2052" max="2052" width="7.125" style="816" customWidth="1"/>
    <col min="2053" max="2053" width="9.125" style="816" customWidth="1"/>
    <col min="2054" max="2054" width="7.125" style="816" customWidth="1"/>
    <col min="2055" max="2055" width="9.625" style="816" customWidth="1"/>
    <col min="2056" max="2056" width="7.125" style="816" customWidth="1"/>
    <col min="2057" max="2057" width="9.625" style="816" customWidth="1"/>
    <col min="2058" max="2058" width="7.125" style="816" customWidth="1"/>
    <col min="2059" max="2059" width="9.625" style="816" customWidth="1"/>
    <col min="2060" max="2305" width="9" style="816"/>
    <col min="2306" max="2306" width="15.625" style="816" customWidth="1"/>
    <col min="2307" max="2307" width="10.125" style="816" customWidth="1"/>
    <col min="2308" max="2308" width="7.125" style="816" customWidth="1"/>
    <col min="2309" max="2309" width="9.125" style="816" customWidth="1"/>
    <col min="2310" max="2310" width="7.125" style="816" customWidth="1"/>
    <col min="2311" max="2311" width="9.625" style="816" customWidth="1"/>
    <col min="2312" max="2312" width="7.125" style="816" customWidth="1"/>
    <col min="2313" max="2313" width="9.625" style="816" customWidth="1"/>
    <col min="2314" max="2314" width="7.125" style="816" customWidth="1"/>
    <col min="2315" max="2315" width="9.625" style="816" customWidth="1"/>
    <col min="2316" max="2561" width="9" style="816"/>
    <col min="2562" max="2562" width="15.625" style="816" customWidth="1"/>
    <col min="2563" max="2563" width="10.125" style="816" customWidth="1"/>
    <col min="2564" max="2564" width="7.125" style="816" customWidth="1"/>
    <col min="2565" max="2565" width="9.125" style="816" customWidth="1"/>
    <col min="2566" max="2566" width="7.125" style="816" customWidth="1"/>
    <col min="2567" max="2567" width="9.625" style="816" customWidth="1"/>
    <col min="2568" max="2568" width="7.125" style="816" customWidth="1"/>
    <col min="2569" max="2569" width="9.625" style="816" customWidth="1"/>
    <col min="2570" max="2570" width="7.125" style="816" customWidth="1"/>
    <col min="2571" max="2571" width="9.625" style="816" customWidth="1"/>
    <col min="2572" max="2817" width="9" style="816"/>
    <col min="2818" max="2818" width="15.625" style="816" customWidth="1"/>
    <col min="2819" max="2819" width="10.125" style="816" customWidth="1"/>
    <col min="2820" max="2820" width="7.125" style="816" customWidth="1"/>
    <col min="2821" max="2821" width="9.125" style="816" customWidth="1"/>
    <col min="2822" max="2822" width="7.125" style="816" customWidth="1"/>
    <col min="2823" max="2823" width="9.625" style="816" customWidth="1"/>
    <col min="2824" max="2824" width="7.125" style="816" customWidth="1"/>
    <col min="2825" max="2825" width="9.625" style="816" customWidth="1"/>
    <col min="2826" max="2826" width="7.125" style="816" customWidth="1"/>
    <col min="2827" max="2827" width="9.625" style="816" customWidth="1"/>
    <col min="2828" max="3073" width="9" style="816"/>
    <col min="3074" max="3074" width="15.625" style="816" customWidth="1"/>
    <col min="3075" max="3075" width="10.125" style="816" customWidth="1"/>
    <col min="3076" max="3076" width="7.125" style="816" customWidth="1"/>
    <col min="3077" max="3077" width="9.125" style="816" customWidth="1"/>
    <col min="3078" max="3078" width="7.125" style="816" customWidth="1"/>
    <col min="3079" max="3079" width="9.625" style="816" customWidth="1"/>
    <col min="3080" max="3080" width="7.125" style="816" customWidth="1"/>
    <col min="3081" max="3081" width="9.625" style="816" customWidth="1"/>
    <col min="3082" max="3082" width="7.125" style="816" customWidth="1"/>
    <col min="3083" max="3083" width="9.625" style="816" customWidth="1"/>
    <col min="3084" max="3329" width="9" style="816"/>
    <col min="3330" max="3330" width="15.625" style="816" customWidth="1"/>
    <col min="3331" max="3331" width="10.125" style="816" customWidth="1"/>
    <col min="3332" max="3332" width="7.125" style="816" customWidth="1"/>
    <col min="3333" max="3333" width="9.125" style="816" customWidth="1"/>
    <col min="3334" max="3334" width="7.125" style="816" customWidth="1"/>
    <col min="3335" max="3335" width="9.625" style="816" customWidth="1"/>
    <col min="3336" max="3336" width="7.125" style="816" customWidth="1"/>
    <col min="3337" max="3337" width="9.625" style="816" customWidth="1"/>
    <col min="3338" max="3338" width="7.125" style="816" customWidth="1"/>
    <col min="3339" max="3339" width="9.625" style="816" customWidth="1"/>
    <col min="3340" max="3585" width="9" style="816"/>
    <col min="3586" max="3586" width="15.625" style="816" customWidth="1"/>
    <col min="3587" max="3587" width="10.125" style="816" customWidth="1"/>
    <col min="3588" max="3588" width="7.125" style="816" customWidth="1"/>
    <col min="3589" max="3589" width="9.125" style="816" customWidth="1"/>
    <col min="3590" max="3590" width="7.125" style="816" customWidth="1"/>
    <col min="3591" max="3591" width="9.625" style="816" customWidth="1"/>
    <col min="3592" max="3592" width="7.125" style="816" customWidth="1"/>
    <col min="3593" max="3593" width="9.625" style="816" customWidth="1"/>
    <col min="3594" max="3594" width="7.125" style="816" customWidth="1"/>
    <col min="3595" max="3595" width="9.625" style="816" customWidth="1"/>
    <col min="3596" max="3841" width="9" style="816"/>
    <col min="3842" max="3842" width="15.625" style="816" customWidth="1"/>
    <col min="3843" max="3843" width="10.125" style="816" customWidth="1"/>
    <col min="3844" max="3844" width="7.125" style="816" customWidth="1"/>
    <col min="3845" max="3845" width="9.125" style="816" customWidth="1"/>
    <col min="3846" max="3846" width="7.125" style="816" customWidth="1"/>
    <col min="3847" max="3847" width="9.625" style="816" customWidth="1"/>
    <col min="3848" max="3848" width="7.125" style="816" customWidth="1"/>
    <col min="3849" max="3849" width="9.625" style="816" customWidth="1"/>
    <col min="3850" max="3850" width="7.125" style="816" customWidth="1"/>
    <col min="3851" max="3851" width="9.625" style="816" customWidth="1"/>
    <col min="3852" max="4097" width="9" style="816"/>
    <col min="4098" max="4098" width="15.625" style="816" customWidth="1"/>
    <col min="4099" max="4099" width="10.125" style="816" customWidth="1"/>
    <col min="4100" max="4100" width="7.125" style="816" customWidth="1"/>
    <col min="4101" max="4101" width="9.125" style="816" customWidth="1"/>
    <col min="4102" max="4102" width="7.125" style="816" customWidth="1"/>
    <col min="4103" max="4103" width="9.625" style="816" customWidth="1"/>
    <col min="4104" max="4104" width="7.125" style="816" customWidth="1"/>
    <col min="4105" max="4105" width="9.625" style="816" customWidth="1"/>
    <col min="4106" max="4106" width="7.125" style="816" customWidth="1"/>
    <col min="4107" max="4107" width="9.625" style="816" customWidth="1"/>
    <col min="4108" max="4353" width="9" style="816"/>
    <col min="4354" max="4354" width="15.625" style="816" customWidth="1"/>
    <col min="4355" max="4355" width="10.125" style="816" customWidth="1"/>
    <col min="4356" max="4356" width="7.125" style="816" customWidth="1"/>
    <col min="4357" max="4357" width="9.125" style="816" customWidth="1"/>
    <col min="4358" max="4358" width="7.125" style="816" customWidth="1"/>
    <col min="4359" max="4359" width="9.625" style="816" customWidth="1"/>
    <col min="4360" max="4360" width="7.125" style="816" customWidth="1"/>
    <col min="4361" max="4361" width="9.625" style="816" customWidth="1"/>
    <col min="4362" max="4362" width="7.125" style="816" customWidth="1"/>
    <col min="4363" max="4363" width="9.625" style="816" customWidth="1"/>
    <col min="4364" max="4609" width="9" style="816"/>
    <col min="4610" max="4610" width="15.625" style="816" customWidth="1"/>
    <col min="4611" max="4611" width="10.125" style="816" customWidth="1"/>
    <col min="4612" max="4612" width="7.125" style="816" customWidth="1"/>
    <col min="4613" max="4613" width="9.125" style="816" customWidth="1"/>
    <col min="4614" max="4614" width="7.125" style="816" customWidth="1"/>
    <col min="4615" max="4615" width="9.625" style="816" customWidth="1"/>
    <col min="4616" max="4616" width="7.125" style="816" customWidth="1"/>
    <col min="4617" max="4617" width="9.625" style="816" customWidth="1"/>
    <col min="4618" max="4618" width="7.125" style="816" customWidth="1"/>
    <col min="4619" max="4619" width="9.625" style="816" customWidth="1"/>
    <col min="4620" max="4865" width="9" style="816"/>
    <col min="4866" max="4866" width="15.625" style="816" customWidth="1"/>
    <col min="4867" max="4867" width="10.125" style="816" customWidth="1"/>
    <col min="4868" max="4868" width="7.125" style="816" customWidth="1"/>
    <col min="4869" max="4869" width="9.125" style="816" customWidth="1"/>
    <col min="4870" max="4870" width="7.125" style="816" customWidth="1"/>
    <col min="4871" max="4871" width="9.625" style="816" customWidth="1"/>
    <col min="4872" max="4872" width="7.125" style="816" customWidth="1"/>
    <col min="4873" max="4873" width="9.625" style="816" customWidth="1"/>
    <col min="4874" max="4874" width="7.125" style="816" customWidth="1"/>
    <col min="4875" max="4875" width="9.625" style="816" customWidth="1"/>
    <col min="4876" max="5121" width="9" style="816"/>
    <col min="5122" max="5122" width="15.625" style="816" customWidth="1"/>
    <col min="5123" max="5123" width="10.125" style="816" customWidth="1"/>
    <col min="5124" max="5124" width="7.125" style="816" customWidth="1"/>
    <col min="5125" max="5125" width="9.125" style="816" customWidth="1"/>
    <col min="5126" max="5126" width="7.125" style="816" customWidth="1"/>
    <col min="5127" max="5127" width="9.625" style="816" customWidth="1"/>
    <col min="5128" max="5128" width="7.125" style="816" customWidth="1"/>
    <col min="5129" max="5129" width="9.625" style="816" customWidth="1"/>
    <col min="5130" max="5130" width="7.125" style="816" customWidth="1"/>
    <col min="5131" max="5131" width="9.625" style="816" customWidth="1"/>
    <col min="5132" max="5377" width="9" style="816"/>
    <col min="5378" max="5378" width="15.625" style="816" customWidth="1"/>
    <col min="5379" max="5379" width="10.125" style="816" customWidth="1"/>
    <col min="5380" max="5380" width="7.125" style="816" customWidth="1"/>
    <col min="5381" max="5381" width="9.125" style="816" customWidth="1"/>
    <col min="5382" max="5382" width="7.125" style="816" customWidth="1"/>
    <col min="5383" max="5383" width="9.625" style="816" customWidth="1"/>
    <col min="5384" max="5384" width="7.125" style="816" customWidth="1"/>
    <col min="5385" max="5385" width="9.625" style="816" customWidth="1"/>
    <col min="5386" max="5386" width="7.125" style="816" customWidth="1"/>
    <col min="5387" max="5387" width="9.625" style="816" customWidth="1"/>
    <col min="5388" max="5633" width="9" style="816"/>
    <col min="5634" max="5634" width="15.625" style="816" customWidth="1"/>
    <col min="5635" max="5635" width="10.125" style="816" customWidth="1"/>
    <col min="5636" max="5636" width="7.125" style="816" customWidth="1"/>
    <col min="5637" max="5637" width="9.125" style="816" customWidth="1"/>
    <col min="5638" max="5638" width="7.125" style="816" customWidth="1"/>
    <col min="5639" max="5639" width="9.625" style="816" customWidth="1"/>
    <col min="5640" max="5640" width="7.125" style="816" customWidth="1"/>
    <col min="5641" max="5641" width="9.625" style="816" customWidth="1"/>
    <col min="5642" max="5642" width="7.125" style="816" customWidth="1"/>
    <col min="5643" max="5643" width="9.625" style="816" customWidth="1"/>
    <col min="5644" max="5889" width="9" style="816"/>
    <col min="5890" max="5890" width="15.625" style="816" customWidth="1"/>
    <col min="5891" max="5891" width="10.125" style="816" customWidth="1"/>
    <col min="5892" max="5892" width="7.125" style="816" customWidth="1"/>
    <col min="5893" max="5893" width="9.125" style="816" customWidth="1"/>
    <col min="5894" max="5894" width="7.125" style="816" customWidth="1"/>
    <col min="5895" max="5895" width="9.625" style="816" customWidth="1"/>
    <col min="5896" max="5896" width="7.125" style="816" customWidth="1"/>
    <col min="5897" max="5897" width="9.625" style="816" customWidth="1"/>
    <col min="5898" max="5898" width="7.125" style="816" customWidth="1"/>
    <col min="5899" max="5899" width="9.625" style="816" customWidth="1"/>
    <col min="5900" max="6145" width="9" style="816"/>
    <col min="6146" max="6146" width="15.625" style="816" customWidth="1"/>
    <col min="6147" max="6147" width="10.125" style="816" customWidth="1"/>
    <col min="6148" max="6148" width="7.125" style="816" customWidth="1"/>
    <col min="6149" max="6149" width="9.125" style="816" customWidth="1"/>
    <col min="6150" max="6150" width="7.125" style="816" customWidth="1"/>
    <col min="6151" max="6151" width="9.625" style="816" customWidth="1"/>
    <col min="6152" max="6152" width="7.125" style="816" customWidth="1"/>
    <col min="6153" max="6153" width="9.625" style="816" customWidth="1"/>
    <col min="6154" max="6154" width="7.125" style="816" customWidth="1"/>
    <col min="6155" max="6155" width="9.625" style="816" customWidth="1"/>
    <col min="6156" max="6401" width="9" style="816"/>
    <col min="6402" max="6402" width="15.625" style="816" customWidth="1"/>
    <col min="6403" max="6403" width="10.125" style="816" customWidth="1"/>
    <col min="6404" max="6404" width="7.125" style="816" customWidth="1"/>
    <col min="6405" max="6405" width="9.125" style="816" customWidth="1"/>
    <col min="6406" max="6406" width="7.125" style="816" customWidth="1"/>
    <col min="6407" max="6407" width="9.625" style="816" customWidth="1"/>
    <col min="6408" max="6408" width="7.125" style="816" customWidth="1"/>
    <col min="6409" max="6409" width="9.625" style="816" customWidth="1"/>
    <col min="6410" max="6410" width="7.125" style="816" customWidth="1"/>
    <col min="6411" max="6411" width="9.625" style="816" customWidth="1"/>
    <col min="6412" max="6657" width="9" style="816"/>
    <col min="6658" max="6658" width="15.625" style="816" customWidth="1"/>
    <col min="6659" max="6659" width="10.125" style="816" customWidth="1"/>
    <col min="6660" max="6660" width="7.125" style="816" customWidth="1"/>
    <col min="6661" max="6661" width="9.125" style="816" customWidth="1"/>
    <col min="6662" max="6662" width="7.125" style="816" customWidth="1"/>
    <col min="6663" max="6663" width="9.625" style="816" customWidth="1"/>
    <col min="6664" max="6664" width="7.125" style="816" customWidth="1"/>
    <col min="6665" max="6665" width="9.625" style="816" customWidth="1"/>
    <col min="6666" max="6666" width="7.125" style="816" customWidth="1"/>
    <col min="6667" max="6667" width="9.625" style="816" customWidth="1"/>
    <col min="6668" max="6913" width="9" style="816"/>
    <col min="6914" max="6914" width="15.625" style="816" customWidth="1"/>
    <col min="6915" max="6915" width="10.125" style="816" customWidth="1"/>
    <col min="6916" max="6916" width="7.125" style="816" customWidth="1"/>
    <col min="6917" max="6917" width="9.125" style="816" customWidth="1"/>
    <col min="6918" max="6918" width="7.125" style="816" customWidth="1"/>
    <col min="6919" max="6919" width="9.625" style="816" customWidth="1"/>
    <col min="6920" max="6920" width="7.125" style="816" customWidth="1"/>
    <col min="6921" max="6921" width="9.625" style="816" customWidth="1"/>
    <col min="6922" max="6922" width="7.125" style="816" customWidth="1"/>
    <col min="6923" max="6923" width="9.625" style="816" customWidth="1"/>
    <col min="6924" max="7169" width="9" style="816"/>
    <col min="7170" max="7170" width="15.625" style="816" customWidth="1"/>
    <col min="7171" max="7171" width="10.125" style="816" customWidth="1"/>
    <col min="7172" max="7172" width="7.125" style="816" customWidth="1"/>
    <col min="7173" max="7173" width="9.125" style="816" customWidth="1"/>
    <col min="7174" max="7174" width="7.125" style="816" customWidth="1"/>
    <col min="7175" max="7175" width="9.625" style="816" customWidth="1"/>
    <col min="7176" max="7176" width="7.125" style="816" customWidth="1"/>
    <col min="7177" max="7177" width="9.625" style="816" customWidth="1"/>
    <col min="7178" max="7178" width="7.125" style="816" customWidth="1"/>
    <col min="7179" max="7179" width="9.625" style="816" customWidth="1"/>
    <col min="7180" max="7425" width="9" style="816"/>
    <col min="7426" max="7426" width="15.625" style="816" customWidth="1"/>
    <col min="7427" max="7427" width="10.125" style="816" customWidth="1"/>
    <col min="7428" max="7428" width="7.125" style="816" customWidth="1"/>
    <col min="7429" max="7429" width="9.125" style="816" customWidth="1"/>
    <col min="7430" max="7430" width="7.125" style="816" customWidth="1"/>
    <col min="7431" max="7431" width="9.625" style="816" customWidth="1"/>
    <col min="7432" max="7432" width="7.125" style="816" customWidth="1"/>
    <col min="7433" max="7433" width="9.625" style="816" customWidth="1"/>
    <col min="7434" max="7434" width="7.125" style="816" customWidth="1"/>
    <col min="7435" max="7435" width="9.625" style="816" customWidth="1"/>
    <col min="7436" max="7681" width="9" style="816"/>
    <col min="7682" max="7682" width="15.625" style="816" customWidth="1"/>
    <col min="7683" max="7683" width="10.125" style="816" customWidth="1"/>
    <col min="7684" max="7684" width="7.125" style="816" customWidth="1"/>
    <col min="7685" max="7685" width="9.125" style="816" customWidth="1"/>
    <col min="7686" max="7686" width="7.125" style="816" customWidth="1"/>
    <col min="7687" max="7687" width="9.625" style="816" customWidth="1"/>
    <col min="7688" max="7688" width="7.125" style="816" customWidth="1"/>
    <col min="7689" max="7689" width="9.625" style="816" customWidth="1"/>
    <col min="7690" max="7690" width="7.125" style="816" customWidth="1"/>
    <col min="7691" max="7691" width="9.625" style="816" customWidth="1"/>
    <col min="7692" max="7937" width="9" style="816"/>
    <col min="7938" max="7938" width="15.625" style="816" customWidth="1"/>
    <col min="7939" max="7939" width="10.125" style="816" customWidth="1"/>
    <col min="7940" max="7940" width="7.125" style="816" customWidth="1"/>
    <col min="7941" max="7941" width="9.125" style="816" customWidth="1"/>
    <col min="7942" max="7942" width="7.125" style="816" customWidth="1"/>
    <col min="7943" max="7943" width="9.625" style="816" customWidth="1"/>
    <col min="7944" max="7944" width="7.125" style="816" customWidth="1"/>
    <col min="7945" max="7945" width="9.625" style="816" customWidth="1"/>
    <col min="7946" max="7946" width="7.125" style="816" customWidth="1"/>
    <col min="7947" max="7947" width="9.625" style="816" customWidth="1"/>
    <col min="7948" max="8193" width="9" style="816"/>
    <col min="8194" max="8194" width="15.625" style="816" customWidth="1"/>
    <col min="8195" max="8195" width="10.125" style="816" customWidth="1"/>
    <col min="8196" max="8196" width="7.125" style="816" customWidth="1"/>
    <col min="8197" max="8197" width="9.125" style="816" customWidth="1"/>
    <col min="8198" max="8198" width="7.125" style="816" customWidth="1"/>
    <col min="8199" max="8199" width="9.625" style="816" customWidth="1"/>
    <col min="8200" max="8200" width="7.125" style="816" customWidth="1"/>
    <col min="8201" max="8201" width="9.625" style="816" customWidth="1"/>
    <col min="8202" max="8202" width="7.125" style="816" customWidth="1"/>
    <col min="8203" max="8203" width="9.625" style="816" customWidth="1"/>
    <col min="8204" max="8449" width="9" style="816"/>
    <col min="8450" max="8450" width="15.625" style="816" customWidth="1"/>
    <col min="8451" max="8451" width="10.125" style="816" customWidth="1"/>
    <col min="8452" max="8452" width="7.125" style="816" customWidth="1"/>
    <col min="8453" max="8453" width="9.125" style="816" customWidth="1"/>
    <col min="8454" max="8454" width="7.125" style="816" customWidth="1"/>
    <col min="8455" max="8455" width="9.625" style="816" customWidth="1"/>
    <col min="8456" max="8456" width="7.125" style="816" customWidth="1"/>
    <col min="8457" max="8457" width="9.625" style="816" customWidth="1"/>
    <col min="8458" max="8458" width="7.125" style="816" customWidth="1"/>
    <col min="8459" max="8459" width="9.625" style="816" customWidth="1"/>
    <col min="8460" max="8705" width="9" style="816"/>
    <col min="8706" max="8706" width="15.625" style="816" customWidth="1"/>
    <col min="8707" max="8707" width="10.125" style="816" customWidth="1"/>
    <col min="8708" max="8708" width="7.125" style="816" customWidth="1"/>
    <col min="8709" max="8709" width="9.125" style="816" customWidth="1"/>
    <col min="8710" max="8710" width="7.125" style="816" customWidth="1"/>
    <col min="8711" max="8711" width="9.625" style="816" customWidth="1"/>
    <col min="8712" max="8712" width="7.125" style="816" customWidth="1"/>
    <col min="8713" max="8713" width="9.625" style="816" customWidth="1"/>
    <col min="8714" max="8714" width="7.125" style="816" customWidth="1"/>
    <col min="8715" max="8715" width="9.625" style="816" customWidth="1"/>
    <col min="8716" max="8961" width="9" style="816"/>
    <col min="8962" max="8962" width="15.625" style="816" customWidth="1"/>
    <col min="8963" max="8963" width="10.125" style="816" customWidth="1"/>
    <col min="8964" max="8964" width="7.125" style="816" customWidth="1"/>
    <col min="8965" max="8965" width="9.125" style="816" customWidth="1"/>
    <col min="8966" max="8966" width="7.125" style="816" customWidth="1"/>
    <col min="8967" max="8967" width="9.625" style="816" customWidth="1"/>
    <col min="8968" max="8968" width="7.125" style="816" customWidth="1"/>
    <col min="8969" max="8969" width="9.625" style="816" customWidth="1"/>
    <col min="8970" max="8970" width="7.125" style="816" customWidth="1"/>
    <col min="8971" max="8971" width="9.625" style="816" customWidth="1"/>
    <col min="8972" max="9217" width="9" style="816"/>
    <col min="9218" max="9218" width="15.625" style="816" customWidth="1"/>
    <col min="9219" max="9219" width="10.125" style="816" customWidth="1"/>
    <col min="9220" max="9220" width="7.125" style="816" customWidth="1"/>
    <col min="9221" max="9221" width="9.125" style="816" customWidth="1"/>
    <col min="9222" max="9222" width="7.125" style="816" customWidth="1"/>
    <col min="9223" max="9223" width="9.625" style="816" customWidth="1"/>
    <col min="9224" max="9224" width="7.125" style="816" customWidth="1"/>
    <col min="9225" max="9225" width="9.625" style="816" customWidth="1"/>
    <col min="9226" max="9226" width="7.125" style="816" customWidth="1"/>
    <col min="9227" max="9227" width="9.625" style="816" customWidth="1"/>
    <col min="9228" max="9473" width="9" style="816"/>
    <col min="9474" max="9474" width="15.625" style="816" customWidth="1"/>
    <col min="9475" max="9475" width="10.125" style="816" customWidth="1"/>
    <col min="9476" max="9476" width="7.125" style="816" customWidth="1"/>
    <col min="9477" max="9477" width="9.125" style="816" customWidth="1"/>
    <col min="9478" max="9478" width="7.125" style="816" customWidth="1"/>
    <col min="9479" max="9479" width="9.625" style="816" customWidth="1"/>
    <col min="9480" max="9480" width="7.125" style="816" customWidth="1"/>
    <col min="9481" max="9481" width="9.625" style="816" customWidth="1"/>
    <col min="9482" max="9482" width="7.125" style="816" customWidth="1"/>
    <col min="9483" max="9483" width="9.625" style="816" customWidth="1"/>
    <col min="9484" max="9729" width="9" style="816"/>
    <col min="9730" max="9730" width="15.625" style="816" customWidth="1"/>
    <col min="9731" max="9731" width="10.125" style="816" customWidth="1"/>
    <col min="9732" max="9732" width="7.125" style="816" customWidth="1"/>
    <col min="9733" max="9733" width="9.125" style="816" customWidth="1"/>
    <col min="9734" max="9734" width="7.125" style="816" customWidth="1"/>
    <col min="9735" max="9735" width="9.625" style="816" customWidth="1"/>
    <col min="9736" max="9736" width="7.125" style="816" customWidth="1"/>
    <col min="9737" max="9737" width="9.625" style="816" customWidth="1"/>
    <col min="9738" max="9738" width="7.125" style="816" customWidth="1"/>
    <col min="9739" max="9739" width="9.625" style="816" customWidth="1"/>
    <col min="9740" max="9985" width="9" style="816"/>
    <col min="9986" max="9986" width="15.625" style="816" customWidth="1"/>
    <col min="9987" max="9987" width="10.125" style="816" customWidth="1"/>
    <col min="9988" max="9988" width="7.125" style="816" customWidth="1"/>
    <col min="9989" max="9989" width="9.125" style="816" customWidth="1"/>
    <col min="9990" max="9990" width="7.125" style="816" customWidth="1"/>
    <col min="9991" max="9991" width="9.625" style="816" customWidth="1"/>
    <col min="9992" max="9992" width="7.125" style="816" customWidth="1"/>
    <col min="9993" max="9993" width="9.625" style="816" customWidth="1"/>
    <col min="9994" max="9994" width="7.125" style="816" customWidth="1"/>
    <col min="9995" max="9995" width="9.625" style="816" customWidth="1"/>
    <col min="9996" max="10241" width="9" style="816"/>
    <col min="10242" max="10242" width="15.625" style="816" customWidth="1"/>
    <col min="10243" max="10243" width="10.125" style="816" customWidth="1"/>
    <col min="10244" max="10244" width="7.125" style="816" customWidth="1"/>
    <col min="10245" max="10245" width="9.125" style="816" customWidth="1"/>
    <col min="10246" max="10246" width="7.125" style="816" customWidth="1"/>
    <col min="10247" max="10247" width="9.625" style="816" customWidth="1"/>
    <col min="10248" max="10248" width="7.125" style="816" customWidth="1"/>
    <col min="10249" max="10249" width="9.625" style="816" customWidth="1"/>
    <col min="10250" max="10250" width="7.125" style="816" customWidth="1"/>
    <col min="10251" max="10251" width="9.625" style="816" customWidth="1"/>
    <col min="10252" max="10497" width="9" style="816"/>
    <col min="10498" max="10498" width="15.625" style="816" customWidth="1"/>
    <col min="10499" max="10499" width="10.125" style="816" customWidth="1"/>
    <col min="10500" max="10500" width="7.125" style="816" customWidth="1"/>
    <col min="10501" max="10501" width="9.125" style="816" customWidth="1"/>
    <col min="10502" max="10502" width="7.125" style="816" customWidth="1"/>
    <col min="10503" max="10503" width="9.625" style="816" customWidth="1"/>
    <col min="10504" max="10504" width="7.125" style="816" customWidth="1"/>
    <col min="10505" max="10505" width="9.625" style="816" customWidth="1"/>
    <col min="10506" max="10506" width="7.125" style="816" customWidth="1"/>
    <col min="10507" max="10507" width="9.625" style="816" customWidth="1"/>
    <col min="10508" max="10753" width="9" style="816"/>
    <col min="10754" max="10754" width="15.625" style="816" customWidth="1"/>
    <col min="10755" max="10755" width="10.125" style="816" customWidth="1"/>
    <col min="10756" max="10756" width="7.125" style="816" customWidth="1"/>
    <col min="10757" max="10757" width="9.125" style="816" customWidth="1"/>
    <col min="10758" max="10758" width="7.125" style="816" customWidth="1"/>
    <col min="10759" max="10759" width="9.625" style="816" customWidth="1"/>
    <col min="10760" max="10760" width="7.125" style="816" customWidth="1"/>
    <col min="10761" max="10761" width="9.625" style="816" customWidth="1"/>
    <col min="10762" max="10762" width="7.125" style="816" customWidth="1"/>
    <col min="10763" max="10763" width="9.625" style="816" customWidth="1"/>
    <col min="10764" max="11009" width="9" style="816"/>
    <col min="11010" max="11010" width="15.625" style="816" customWidth="1"/>
    <col min="11011" max="11011" width="10.125" style="816" customWidth="1"/>
    <col min="11012" max="11012" width="7.125" style="816" customWidth="1"/>
    <col min="11013" max="11013" width="9.125" style="816" customWidth="1"/>
    <col min="11014" max="11014" width="7.125" style="816" customWidth="1"/>
    <col min="11015" max="11015" width="9.625" style="816" customWidth="1"/>
    <col min="11016" max="11016" width="7.125" style="816" customWidth="1"/>
    <col min="11017" max="11017" width="9.625" style="816" customWidth="1"/>
    <col min="11018" max="11018" width="7.125" style="816" customWidth="1"/>
    <col min="11019" max="11019" width="9.625" style="816" customWidth="1"/>
    <col min="11020" max="11265" width="9" style="816"/>
    <col min="11266" max="11266" width="15.625" style="816" customWidth="1"/>
    <col min="11267" max="11267" width="10.125" style="816" customWidth="1"/>
    <col min="11268" max="11268" width="7.125" style="816" customWidth="1"/>
    <col min="11269" max="11269" width="9.125" style="816" customWidth="1"/>
    <col min="11270" max="11270" width="7.125" style="816" customWidth="1"/>
    <col min="11271" max="11271" width="9.625" style="816" customWidth="1"/>
    <col min="11272" max="11272" width="7.125" style="816" customWidth="1"/>
    <col min="11273" max="11273" width="9.625" style="816" customWidth="1"/>
    <col min="11274" max="11274" width="7.125" style="816" customWidth="1"/>
    <col min="11275" max="11275" width="9.625" style="816" customWidth="1"/>
    <col min="11276" max="11521" width="9" style="816"/>
    <col min="11522" max="11522" width="15.625" style="816" customWidth="1"/>
    <col min="11523" max="11523" width="10.125" style="816" customWidth="1"/>
    <col min="11524" max="11524" width="7.125" style="816" customWidth="1"/>
    <col min="11525" max="11525" width="9.125" style="816" customWidth="1"/>
    <col min="11526" max="11526" width="7.125" style="816" customWidth="1"/>
    <col min="11527" max="11527" width="9.625" style="816" customWidth="1"/>
    <col min="11528" max="11528" width="7.125" style="816" customWidth="1"/>
    <col min="11529" max="11529" width="9.625" style="816" customWidth="1"/>
    <col min="11530" max="11530" width="7.125" style="816" customWidth="1"/>
    <col min="11531" max="11531" width="9.625" style="816" customWidth="1"/>
    <col min="11532" max="11777" width="9" style="816"/>
    <col min="11778" max="11778" width="15.625" style="816" customWidth="1"/>
    <col min="11779" max="11779" width="10.125" style="816" customWidth="1"/>
    <col min="11780" max="11780" width="7.125" style="816" customWidth="1"/>
    <col min="11781" max="11781" width="9.125" style="816" customWidth="1"/>
    <col min="11782" max="11782" width="7.125" style="816" customWidth="1"/>
    <col min="11783" max="11783" width="9.625" style="816" customWidth="1"/>
    <col min="11784" max="11784" width="7.125" style="816" customWidth="1"/>
    <col min="11785" max="11785" width="9.625" style="816" customWidth="1"/>
    <col min="11786" max="11786" width="7.125" style="816" customWidth="1"/>
    <col min="11787" max="11787" width="9.625" style="816" customWidth="1"/>
    <col min="11788" max="12033" width="9" style="816"/>
    <col min="12034" max="12034" width="15.625" style="816" customWidth="1"/>
    <col min="12035" max="12035" width="10.125" style="816" customWidth="1"/>
    <col min="12036" max="12036" width="7.125" style="816" customWidth="1"/>
    <col min="12037" max="12037" width="9.125" style="816" customWidth="1"/>
    <col min="12038" max="12038" width="7.125" style="816" customWidth="1"/>
    <col min="12039" max="12039" width="9.625" style="816" customWidth="1"/>
    <col min="12040" max="12040" width="7.125" style="816" customWidth="1"/>
    <col min="12041" max="12041" width="9.625" style="816" customWidth="1"/>
    <col min="12042" max="12042" width="7.125" style="816" customWidth="1"/>
    <col min="12043" max="12043" width="9.625" style="816" customWidth="1"/>
    <col min="12044" max="12289" width="9" style="816"/>
    <col min="12290" max="12290" width="15.625" style="816" customWidth="1"/>
    <col min="12291" max="12291" width="10.125" style="816" customWidth="1"/>
    <col min="12292" max="12292" width="7.125" style="816" customWidth="1"/>
    <col min="12293" max="12293" width="9.125" style="816" customWidth="1"/>
    <col min="12294" max="12294" width="7.125" style="816" customWidth="1"/>
    <col min="12295" max="12295" width="9.625" style="816" customWidth="1"/>
    <col min="12296" max="12296" width="7.125" style="816" customWidth="1"/>
    <col min="12297" max="12297" width="9.625" style="816" customWidth="1"/>
    <col min="12298" max="12298" width="7.125" style="816" customWidth="1"/>
    <col min="12299" max="12299" width="9.625" style="816" customWidth="1"/>
    <col min="12300" max="12545" width="9" style="816"/>
    <col min="12546" max="12546" width="15.625" style="816" customWidth="1"/>
    <col min="12547" max="12547" width="10.125" style="816" customWidth="1"/>
    <col min="12548" max="12548" width="7.125" style="816" customWidth="1"/>
    <col min="12549" max="12549" width="9.125" style="816" customWidth="1"/>
    <col min="12550" max="12550" width="7.125" style="816" customWidth="1"/>
    <col min="12551" max="12551" width="9.625" style="816" customWidth="1"/>
    <col min="12552" max="12552" width="7.125" style="816" customWidth="1"/>
    <col min="12553" max="12553" width="9.625" style="816" customWidth="1"/>
    <col min="12554" max="12554" width="7.125" style="816" customWidth="1"/>
    <col min="12555" max="12555" width="9.625" style="816" customWidth="1"/>
    <col min="12556" max="12801" width="9" style="816"/>
    <col min="12802" max="12802" width="15.625" style="816" customWidth="1"/>
    <col min="12803" max="12803" width="10.125" style="816" customWidth="1"/>
    <col min="12804" max="12804" width="7.125" style="816" customWidth="1"/>
    <col min="12805" max="12805" width="9.125" style="816" customWidth="1"/>
    <col min="12806" max="12806" width="7.125" style="816" customWidth="1"/>
    <col min="12807" max="12807" width="9.625" style="816" customWidth="1"/>
    <col min="12808" max="12808" width="7.125" style="816" customWidth="1"/>
    <col min="12809" max="12809" width="9.625" style="816" customWidth="1"/>
    <col min="12810" max="12810" width="7.125" style="816" customWidth="1"/>
    <col min="12811" max="12811" width="9.625" style="816" customWidth="1"/>
    <col min="12812" max="13057" width="9" style="816"/>
    <col min="13058" max="13058" width="15.625" style="816" customWidth="1"/>
    <col min="13059" max="13059" width="10.125" style="816" customWidth="1"/>
    <col min="13060" max="13060" width="7.125" style="816" customWidth="1"/>
    <col min="13061" max="13061" width="9.125" style="816" customWidth="1"/>
    <col min="13062" max="13062" width="7.125" style="816" customWidth="1"/>
    <col min="13063" max="13063" width="9.625" style="816" customWidth="1"/>
    <col min="13064" max="13064" width="7.125" style="816" customWidth="1"/>
    <col min="13065" max="13065" width="9.625" style="816" customWidth="1"/>
    <col min="13066" max="13066" width="7.125" style="816" customWidth="1"/>
    <col min="13067" max="13067" width="9.625" style="816" customWidth="1"/>
    <col min="13068" max="13313" width="9" style="816"/>
    <col min="13314" max="13314" width="15.625" style="816" customWidth="1"/>
    <col min="13315" max="13315" width="10.125" style="816" customWidth="1"/>
    <col min="13316" max="13316" width="7.125" style="816" customWidth="1"/>
    <col min="13317" max="13317" width="9.125" style="816" customWidth="1"/>
    <col min="13318" max="13318" width="7.125" style="816" customWidth="1"/>
    <col min="13319" max="13319" width="9.625" style="816" customWidth="1"/>
    <col min="13320" max="13320" width="7.125" style="816" customWidth="1"/>
    <col min="13321" max="13321" width="9.625" style="816" customWidth="1"/>
    <col min="13322" max="13322" width="7.125" style="816" customWidth="1"/>
    <col min="13323" max="13323" width="9.625" style="816" customWidth="1"/>
    <col min="13324" max="13569" width="9" style="816"/>
    <col min="13570" max="13570" width="15.625" style="816" customWidth="1"/>
    <col min="13571" max="13571" width="10.125" style="816" customWidth="1"/>
    <col min="13572" max="13572" width="7.125" style="816" customWidth="1"/>
    <col min="13573" max="13573" width="9.125" style="816" customWidth="1"/>
    <col min="13574" max="13574" width="7.125" style="816" customWidth="1"/>
    <col min="13575" max="13575" width="9.625" style="816" customWidth="1"/>
    <col min="13576" max="13576" width="7.125" style="816" customWidth="1"/>
    <col min="13577" max="13577" width="9.625" style="816" customWidth="1"/>
    <col min="13578" max="13578" width="7.125" style="816" customWidth="1"/>
    <col min="13579" max="13579" width="9.625" style="816" customWidth="1"/>
    <col min="13580" max="13825" width="9" style="816"/>
    <col min="13826" max="13826" width="15.625" style="816" customWidth="1"/>
    <col min="13827" max="13827" width="10.125" style="816" customWidth="1"/>
    <col min="13828" max="13828" width="7.125" style="816" customWidth="1"/>
    <col min="13829" max="13829" width="9.125" style="816" customWidth="1"/>
    <col min="13830" max="13830" width="7.125" style="816" customWidth="1"/>
    <col min="13831" max="13831" width="9.625" style="816" customWidth="1"/>
    <col min="13832" max="13832" width="7.125" style="816" customWidth="1"/>
    <col min="13833" max="13833" width="9.625" style="816" customWidth="1"/>
    <col min="13834" max="13834" width="7.125" style="816" customWidth="1"/>
    <col min="13835" max="13835" width="9.625" style="816" customWidth="1"/>
    <col min="13836" max="14081" width="9" style="816"/>
    <col min="14082" max="14082" width="15.625" style="816" customWidth="1"/>
    <col min="14083" max="14083" width="10.125" style="816" customWidth="1"/>
    <col min="14084" max="14084" width="7.125" style="816" customWidth="1"/>
    <col min="14085" max="14085" width="9.125" style="816" customWidth="1"/>
    <col min="14086" max="14086" width="7.125" style="816" customWidth="1"/>
    <col min="14087" max="14087" width="9.625" style="816" customWidth="1"/>
    <col min="14088" max="14088" width="7.125" style="816" customWidth="1"/>
    <col min="14089" max="14089" width="9.625" style="816" customWidth="1"/>
    <col min="14090" max="14090" width="7.125" style="816" customWidth="1"/>
    <col min="14091" max="14091" width="9.625" style="816" customWidth="1"/>
    <col min="14092" max="14337" width="9" style="816"/>
    <col min="14338" max="14338" width="15.625" style="816" customWidth="1"/>
    <col min="14339" max="14339" width="10.125" style="816" customWidth="1"/>
    <col min="14340" max="14340" width="7.125" style="816" customWidth="1"/>
    <col min="14341" max="14341" width="9.125" style="816" customWidth="1"/>
    <col min="14342" max="14342" width="7.125" style="816" customWidth="1"/>
    <col min="14343" max="14343" width="9.625" style="816" customWidth="1"/>
    <col min="14344" max="14344" width="7.125" style="816" customWidth="1"/>
    <col min="14345" max="14345" width="9.625" style="816" customWidth="1"/>
    <col min="14346" max="14346" width="7.125" style="816" customWidth="1"/>
    <col min="14347" max="14347" width="9.625" style="816" customWidth="1"/>
    <col min="14348" max="14593" width="9" style="816"/>
    <col min="14594" max="14594" width="15.625" style="816" customWidth="1"/>
    <col min="14595" max="14595" width="10.125" style="816" customWidth="1"/>
    <col min="14596" max="14596" width="7.125" style="816" customWidth="1"/>
    <col min="14597" max="14597" width="9.125" style="816" customWidth="1"/>
    <col min="14598" max="14598" width="7.125" style="816" customWidth="1"/>
    <col min="14599" max="14599" width="9.625" style="816" customWidth="1"/>
    <col min="14600" max="14600" width="7.125" style="816" customWidth="1"/>
    <col min="14601" max="14601" width="9.625" style="816" customWidth="1"/>
    <col min="14602" max="14602" width="7.125" style="816" customWidth="1"/>
    <col min="14603" max="14603" width="9.625" style="816" customWidth="1"/>
    <col min="14604" max="14849" width="9" style="816"/>
    <col min="14850" max="14850" width="15.625" style="816" customWidth="1"/>
    <col min="14851" max="14851" width="10.125" style="816" customWidth="1"/>
    <col min="14852" max="14852" width="7.125" style="816" customWidth="1"/>
    <col min="14853" max="14853" width="9.125" style="816" customWidth="1"/>
    <col min="14854" max="14854" width="7.125" style="816" customWidth="1"/>
    <col min="14855" max="14855" width="9.625" style="816" customWidth="1"/>
    <col min="14856" max="14856" width="7.125" style="816" customWidth="1"/>
    <col min="14857" max="14857" width="9.625" style="816" customWidth="1"/>
    <col min="14858" max="14858" width="7.125" style="816" customWidth="1"/>
    <col min="14859" max="14859" width="9.625" style="816" customWidth="1"/>
    <col min="14860" max="15105" width="9" style="816"/>
    <col min="15106" max="15106" width="15.625" style="816" customWidth="1"/>
    <col min="15107" max="15107" width="10.125" style="816" customWidth="1"/>
    <col min="15108" max="15108" width="7.125" style="816" customWidth="1"/>
    <col min="15109" max="15109" width="9.125" style="816" customWidth="1"/>
    <col min="15110" max="15110" width="7.125" style="816" customWidth="1"/>
    <col min="15111" max="15111" width="9.625" style="816" customWidth="1"/>
    <col min="15112" max="15112" width="7.125" style="816" customWidth="1"/>
    <col min="15113" max="15113" width="9.625" style="816" customWidth="1"/>
    <col min="15114" max="15114" width="7.125" style="816" customWidth="1"/>
    <col min="15115" max="15115" width="9.625" style="816" customWidth="1"/>
    <col min="15116" max="15361" width="9" style="816"/>
    <col min="15362" max="15362" width="15.625" style="816" customWidth="1"/>
    <col min="15363" max="15363" width="10.125" style="816" customWidth="1"/>
    <col min="15364" max="15364" width="7.125" style="816" customWidth="1"/>
    <col min="15365" max="15365" width="9.125" style="816" customWidth="1"/>
    <col min="15366" max="15366" width="7.125" style="816" customWidth="1"/>
    <col min="15367" max="15367" width="9.625" style="816" customWidth="1"/>
    <col min="15368" max="15368" width="7.125" style="816" customWidth="1"/>
    <col min="15369" max="15369" width="9.625" style="816" customWidth="1"/>
    <col min="15370" max="15370" width="7.125" style="816" customWidth="1"/>
    <col min="15371" max="15371" width="9.625" style="816" customWidth="1"/>
    <col min="15372" max="15617" width="9" style="816"/>
    <col min="15618" max="15618" width="15.625" style="816" customWidth="1"/>
    <col min="15619" max="15619" width="10.125" style="816" customWidth="1"/>
    <col min="15620" max="15620" width="7.125" style="816" customWidth="1"/>
    <col min="15621" max="15621" width="9.125" style="816" customWidth="1"/>
    <col min="15622" max="15622" width="7.125" style="816" customWidth="1"/>
    <col min="15623" max="15623" width="9.625" style="816" customWidth="1"/>
    <col min="15624" max="15624" width="7.125" style="816" customWidth="1"/>
    <col min="15625" max="15625" width="9.625" style="816" customWidth="1"/>
    <col min="15626" max="15626" width="7.125" style="816" customWidth="1"/>
    <col min="15627" max="15627" width="9.625" style="816" customWidth="1"/>
    <col min="15628" max="15873" width="9" style="816"/>
    <col min="15874" max="15874" width="15.625" style="816" customWidth="1"/>
    <col min="15875" max="15875" width="10.125" style="816" customWidth="1"/>
    <col min="15876" max="15876" width="7.125" style="816" customWidth="1"/>
    <col min="15877" max="15877" width="9.125" style="816" customWidth="1"/>
    <col min="15878" max="15878" width="7.125" style="816" customWidth="1"/>
    <col min="15879" max="15879" width="9.625" style="816" customWidth="1"/>
    <col min="15880" max="15880" width="7.125" style="816" customWidth="1"/>
    <col min="15881" max="15881" width="9.625" style="816" customWidth="1"/>
    <col min="15882" max="15882" width="7.125" style="816" customWidth="1"/>
    <col min="15883" max="15883" width="9.625" style="816" customWidth="1"/>
    <col min="15884" max="16129" width="9" style="816"/>
    <col min="16130" max="16130" width="15.625" style="816" customWidth="1"/>
    <col min="16131" max="16131" width="10.125" style="816" customWidth="1"/>
    <col min="16132" max="16132" width="7.125" style="816" customWidth="1"/>
    <col min="16133" max="16133" width="9.125" style="816" customWidth="1"/>
    <col min="16134" max="16134" width="7.125" style="816" customWidth="1"/>
    <col min="16135" max="16135" width="9.625" style="816" customWidth="1"/>
    <col min="16136" max="16136" width="7.125" style="816" customWidth="1"/>
    <col min="16137" max="16137" width="9.625" style="816" customWidth="1"/>
    <col min="16138" max="16138" width="7.125" style="816" customWidth="1"/>
    <col min="16139" max="16139" width="9.625" style="816" customWidth="1"/>
    <col min="16140" max="16384" width="9" style="816"/>
  </cols>
  <sheetData>
    <row r="2" spans="2:12" ht="17.25" x14ac:dyDescent="0.4">
      <c r="B2" s="895"/>
      <c r="C2" s="896"/>
      <c r="D2" s="896"/>
      <c r="E2" s="896"/>
      <c r="F2" s="896"/>
      <c r="G2" s="896"/>
      <c r="H2" s="896"/>
      <c r="I2" s="896"/>
      <c r="J2" s="896"/>
      <c r="K2" s="896"/>
    </row>
    <row r="3" spans="2:12" ht="14.25" thickBot="1" x14ac:dyDescent="0.2">
      <c r="B3" s="817" t="s">
        <v>371</v>
      </c>
      <c r="I3" s="135"/>
      <c r="J3" s="108"/>
      <c r="K3" s="815" t="s">
        <v>117</v>
      </c>
    </row>
    <row r="4" spans="2:12" ht="21.75" customHeight="1" x14ac:dyDescent="0.4">
      <c r="B4" s="1085"/>
      <c r="C4" s="1087" t="s">
        <v>211</v>
      </c>
      <c r="D4" s="855" t="s">
        <v>212</v>
      </c>
      <c r="E4" s="856"/>
      <c r="F4" s="856" t="s">
        <v>213</v>
      </c>
      <c r="G4" s="856"/>
      <c r="H4" s="856" t="s">
        <v>150</v>
      </c>
      <c r="I4" s="856"/>
      <c r="J4" s="856" t="s">
        <v>214</v>
      </c>
      <c r="K4" s="859"/>
    </row>
    <row r="5" spans="2:12" ht="22.5" customHeight="1" x14ac:dyDescent="0.4">
      <c r="B5" s="1086"/>
      <c r="C5" s="1088"/>
      <c r="D5" s="76" t="s">
        <v>139</v>
      </c>
      <c r="E5" s="77" t="s">
        <v>215</v>
      </c>
      <c r="F5" s="77" t="s">
        <v>139</v>
      </c>
      <c r="G5" s="77" t="s">
        <v>215</v>
      </c>
      <c r="H5" s="77" t="s">
        <v>139</v>
      </c>
      <c r="I5" s="77" t="s">
        <v>215</v>
      </c>
      <c r="J5" s="77" t="s">
        <v>139</v>
      </c>
      <c r="K5" s="162" t="s">
        <v>215</v>
      </c>
    </row>
    <row r="6" spans="2:12" x14ac:dyDescent="0.4">
      <c r="B6" s="163" t="s">
        <v>9</v>
      </c>
      <c r="C6" s="481">
        <v>874</v>
      </c>
      <c r="D6" s="481">
        <v>867</v>
      </c>
      <c r="E6" s="281">
        <v>99.2</v>
      </c>
      <c r="F6" s="481">
        <v>1</v>
      </c>
      <c r="G6" s="281">
        <v>0.1</v>
      </c>
      <c r="H6" s="481">
        <v>2</v>
      </c>
      <c r="I6" s="281">
        <v>0.2</v>
      </c>
      <c r="J6" s="482">
        <v>4</v>
      </c>
      <c r="K6" s="483">
        <v>0.5</v>
      </c>
      <c r="L6" s="480"/>
    </row>
    <row r="7" spans="2:12" x14ac:dyDescent="0.4">
      <c r="B7" s="163">
        <v>2</v>
      </c>
      <c r="C7" s="481">
        <v>893</v>
      </c>
      <c r="D7" s="481">
        <v>889</v>
      </c>
      <c r="E7" s="820">
        <v>0.99552071668533004</v>
      </c>
      <c r="F7" s="481">
        <v>0</v>
      </c>
      <c r="G7" s="820">
        <v>0</v>
      </c>
      <c r="H7" s="481">
        <v>0</v>
      </c>
      <c r="I7" s="820">
        <v>0</v>
      </c>
      <c r="J7" s="482">
        <v>4</v>
      </c>
      <c r="K7" s="821">
        <v>4.4792833146696529E-3</v>
      </c>
      <c r="L7" s="480"/>
    </row>
    <row r="8" spans="2:12" x14ac:dyDescent="0.4">
      <c r="B8" s="163">
        <v>3</v>
      </c>
      <c r="C8" s="481">
        <v>898</v>
      </c>
      <c r="D8" s="481">
        <v>893</v>
      </c>
      <c r="E8" s="820">
        <v>0.99399999999999999</v>
      </c>
      <c r="F8" s="481">
        <v>0</v>
      </c>
      <c r="G8" s="820">
        <v>0</v>
      </c>
      <c r="H8" s="481">
        <v>0</v>
      </c>
      <c r="I8" s="820">
        <v>0</v>
      </c>
      <c r="J8" s="482">
        <v>5</v>
      </c>
      <c r="K8" s="821">
        <v>6.0000000000000001E-3</v>
      </c>
      <c r="L8" s="480"/>
    </row>
    <row r="9" spans="2:12" x14ac:dyDescent="0.4">
      <c r="B9" s="198">
        <v>4</v>
      </c>
      <c r="C9" s="484">
        <f>SUM(C10:C14)</f>
        <v>888</v>
      </c>
      <c r="D9" s="484">
        <f>SUM(D10:D14)</f>
        <v>878</v>
      </c>
      <c r="E9" s="485">
        <f>D9/$C$9</f>
        <v>0.98873873873873874</v>
      </c>
      <c r="F9" s="484">
        <f>SUM(F10:F14)</f>
        <v>1</v>
      </c>
      <c r="G9" s="485">
        <f>F9/$C$9</f>
        <v>1.1261261261261261E-3</v>
      </c>
      <c r="H9" s="484">
        <f>SUM(H10:H14)</f>
        <v>1</v>
      </c>
      <c r="I9" s="485">
        <f>H9/$C$9</f>
        <v>1.1261261261261261E-3</v>
      </c>
      <c r="J9" s="484">
        <f>SUM(J10:J14)</f>
        <v>8</v>
      </c>
      <c r="K9" s="485">
        <f>J9/$C$9</f>
        <v>9.0090090090090089E-3</v>
      </c>
      <c r="L9" s="486"/>
    </row>
    <row r="10" spans="2:12" x14ac:dyDescent="0.4">
      <c r="B10" s="487" t="s">
        <v>78</v>
      </c>
      <c r="C10" s="488">
        <f>SUM(D10,F10,H10,J10)</f>
        <v>209</v>
      </c>
      <c r="D10" s="489">
        <v>207</v>
      </c>
      <c r="E10" s="822">
        <f>D10/$C10</f>
        <v>0.99043062200956933</v>
      </c>
      <c r="F10" s="490">
        <v>0</v>
      </c>
      <c r="G10" s="822">
        <f>F10/$C10</f>
        <v>0</v>
      </c>
      <c r="H10" s="490">
        <v>0</v>
      </c>
      <c r="I10" s="822">
        <f>H10/$C10</f>
        <v>0</v>
      </c>
      <c r="J10" s="490">
        <v>2</v>
      </c>
      <c r="K10" s="823">
        <f>J10/$C10</f>
        <v>9.5693779904306216E-3</v>
      </c>
      <c r="L10" s="818"/>
    </row>
    <row r="11" spans="2:12" x14ac:dyDescent="0.4">
      <c r="B11" s="492" t="s">
        <v>79</v>
      </c>
      <c r="C11" s="488">
        <f t="shared" ref="C11:C14" si="0">SUM(D11,F11,H11,J11)</f>
        <v>219</v>
      </c>
      <c r="D11" s="481">
        <v>218</v>
      </c>
      <c r="E11" s="824">
        <f t="shared" ref="E11:G14" si="1">D11/$C11</f>
        <v>0.99543378995433784</v>
      </c>
      <c r="F11" s="491">
        <v>0</v>
      </c>
      <c r="G11" s="820">
        <f t="shared" si="1"/>
        <v>0</v>
      </c>
      <c r="H11" s="491">
        <v>0</v>
      </c>
      <c r="I11" s="820">
        <f t="shared" ref="I11:I14" si="2">H11/$C11</f>
        <v>0</v>
      </c>
      <c r="J11" s="491">
        <v>1</v>
      </c>
      <c r="K11" s="821">
        <f t="shared" ref="K11:K14" si="3">J11/$C11</f>
        <v>4.5662100456621002E-3</v>
      </c>
    </row>
    <row r="12" spans="2:12" x14ac:dyDescent="0.4">
      <c r="B12" s="492" t="s">
        <v>80</v>
      </c>
      <c r="C12" s="488">
        <f t="shared" si="0"/>
        <v>138</v>
      </c>
      <c r="D12" s="481">
        <v>135</v>
      </c>
      <c r="E12" s="820">
        <f t="shared" si="1"/>
        <v>0.97826086956521741</v>
      </c>
      <c r="F12" s="491">
        <v>0</v>
      </c>
      <c r="G12" s="820">
        <f t="shared" si="1"/>
        <v>0</v>
      </c>
      <c r="H12" s="491">
        <v>0</v>
      </c>
      <c r="I12" s="820">
        <f t="shared" si="2"/>
        <v>0</v>
      </c>
      <c r="J12" s="491">
        <v>3</v>
      </c>
      <c r="K12" s="821">
        <f t="shared" si="3"/>
        <v>2.1739130434782608E-2</v>
      </c>
    </row>
    <row r="13" spans="2:12" x14ac:dyDescent="0.4">
      <c r="B13" s="492" t="s">
        <v>81</v>
      </c>
      <c r="C13" s="488">
        <f t="shared" si="0"/>
        <v>136</v>
      </c>
      <c r="D13" s="481">
        <v>135</v>
      </c>
      <c r="E13" s="820">
        <f t="shared" si="1"/>
        <v>0.99264705882352944</v>
      </c>
      <c r="F13" s="491">
        <v>0</v>
      </c>
      <c r="G13" s="820">
        <f t="shared" si="1"/>
        <v>0</v>
      </c>
      <c r="H13" s="491">
        <v>0</v>
      </c>
      <c r="I13" s="820">
        <f t="shared" si="2"/>
        <v>0</v>
      </c>
      <c r="J13" s="491">
        <v>1</v>
      </c>
      <c r="K13" s="821">
        <f t="shared" si="3"/>
        <v>7.3529411764705881E-3</v>
      </c>
      <c r="L13" s="205"/>
    </row>
    <row r="14" spans="2:12" ht="14.25" thickBot="1" x14ac:dyDescent="0.45">
      <c r="B14" s="493" t="s">
        <v>82</v>
      </c>
      <c r="C14" s="494">
        <f t="shared" si="0"/>
        <v>186</v>
      </c>
      <c r="D14" s="494">
        <v>183</v>
      </c>
      <c r="E14" s="825">
        <f t="shared" si="1"/>
        <v>0.9838709677419355</v>
      </c>
      <c r="F14" s="495">
        <v>1</v>
      </c>
      <c r="G14" s="825">
        <f t="shared" si="1"/>
        <v>5.3763440860215058E-3</v>
      </c>
      <c r="H14" s="495">
        <v>1</v>
      </c>
      <c r="I14" s="825">
        <f t="shared" si="2"/>
        <v>5.3763440860215058E-3</v>
      </c>
      <c r="J14" s="495">
        <v>1</v>
      </c>
      <c r="K14" s="826">
        <f t="shared" si="3"/>
        <v>5.3763440860215058E-3</v>
      </c>
      <c r="L14" s="205"/>
    </row>
    <row r="15" spans="2:12" x14ac:dyDescent="0.4">
      <c r="B15" s="1081" t="s">
        <v>216</v>
      </c>
      <c r="C15" s="1082"/>
      <c r="D15" s="1082"/>
      <c r="E15" s="1082"/>
      <c r="F15" s="1083"/>
      <c r="G15" s="1083"/>
      <c r="H15" s="1083"/>
      <c r="I15" s="1083"/>
      <c r="J15" s="1083"/>
      <c r="K15" s="1083"/>
    </row>
    <row r="16" spans="2:12" x14ac:dyDescent="0.4">
      <c r="B16" s="1084"/>
      <c r="C16" s="1084"/>
      <c r="D16" s="1084"/>
      <c r="E16" s="1084"/>
    </row>
  </sheetData>
  <mergeCells count="9">
    <mergeCell ref="B15:K15"/>
    <mergeCell ref="B16:E16"/>
    <mergeCell ref="B2:K2"/>
    <mergeCell ref="B4:B5"/>
    <mergeCell ref="C4:C5"/>
    <mergeCell ref="D4:E4"/>
    <mergeCell ref="F4:G4"/>
    <mergeCell ref="H4:I4"/>
    <mergeCell ref="J4:K4"/>
  </mergeCells>
  <phoneticPr fontId="6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Q31"/>
  <sheetViews>
    <sheetView showGridLines="0" zoomScale="90" zoomScaleNormal="90" workbookViewId="0">
      <selection activeCell="O16" sqref="O16"/>
    </sheetView>
  </sheetViews>
  <sheetFormatPr defaultColWidth="9" defaultRowHeight="13.5" x14ac:dyDescent="0.4"/>
  <cols>
    <col min="1" max="1" width="9" style="700"/>
    <col min="2" max="2" width="12.375" style="700" customWidth="1"/>
    <col min="3" max="3" width="9.875" style="700" customWidth="1"/>
    <col min="4" max="12" width="8.875" style="700" customWidth="1"/>
    <col min="13" max="257" width="9" style="700"/>
    <col min="258" max="258" width="12.375" style="700" customWidth="1"/>
    <col min="259" max="259" width="9.875" style="700" customWidth="1"/>
    <col min="260" max="268" width="8.875" style="700" customWidth="1"/>
    <col min="269" max="513" width="9" style="700"/>
    <col min="514" max="514" width="12.375" style="700" customWidth="1"/>
    <col min="515" max="515" width="9.875" style="700" customWidth="1"/>
    <col min="516" max="524" width="8.875" style="700" customWidth="1"/>
    <col min="525" max="769" width="9" style="700"/>
    <col min="770" max="770" width="12.375" style="700" customWidth="1"/>
    <col min="771" max="771" width="9.875" style="700" customWidth="1"/>
    <col min="772" max="780" width="8.875" style="700" customWidth="1"/>
    <col min="781" max="1025" width="9" style="700"/>
    <col min="1026" max="1026" width="12.375" style="700" customWidth="1"/>
    <col min="1027" max="1027" width="9.875" style="700" customWidth="1"/>
    <col min="1028" max="1036" width="8.875" style="700" customWidth="1"/>
    <col min="1037" max="1281" width="9" style="700"/>
    <col min="1282" max="1282" width="12.375" style="700" customWidth="1"/>
    <col min="1283" max="1283" width="9.875" style="700" customWidth="1"/>
    <col min="1284" max="1292" width="8.875" style="700" customWidth="1"/>
    <col min="1293" max="1537" width="9" style="700"/>
    <col min="1538" max="1538" width="12.375" style="700" customWidth="1"/>
    <col min="1539" max="1539" width="9.875" style="700" customWidth="1"/>
    <col min="1540" max="1548" width="8.875" style="700" customWidth="1"/>
    <col min="1549" max="1793" width="9" style="700"/>
    <col min="1794" max="1794" width="12.375" style="700" customWidth="1"/>
    <col min="1795" max="1795" width="9.875" style="700" customWidth="1"/>
    <col min="1796" max="1804" width="8.875" style="700" customWidth="1"/>
    <col min="1805" max="2049" width="9" style="700"/>
    <col min="2050" max="2050" width="12.375" style="700" customWidth="1"/>
    <col min="2051" max="2051" width="9.875" style="700" customWidth="1"/>
    <col min="2052" max="2060" width="8.875" style="700" customWidth="1"/>
    <col min="2061" max="2305" width="9" style="700"/>
    <col min="2306" max="2306" width="12.375" style="700" customWidth="1"/>
    <col min="2307" max="2307" width="9.875" style="700" customWidth="1"/>
    <col min="2308" max="2316" width="8.875" style="700" customWidth="1"/>
    <col min="2317" max="2561" width="9" style="700"/>
    <col min="2562" max="2562" width="12.375" style="700" customWidth="1"/>
    <col min="2563" max="2563" width="9.875" style="700" customWidth="1"/>
    <col min="2564" max="2572" width="8.875" style="700" customWidth="1"/>
    <col min="2573" max="2817" width="9" style="700"/>
    <col min="2818" max="2818" width="12.375" style="700" customWidth="1"/>
    <col min="2819" max="2819" width="9.875" style="700" customWidth="1"/>
    <col min="2820" max="2828" width="8.875" style="700" customWidth="1"/>
    <col min="2829" max="3073" width="9" style="700"/>
    <col min="3074" max="3074" width="12.375" style="700" customWidth="1"/>
    <col min="3075" max="3075" width="9.875" style="700" customWidth="1"/>
    <col min="3076" max="3084" width="8.875" style="700" customWidth="1"/>
    <col min="3085" max="3329" width="9" style="700"/>
    <col min="3330" max="3330" width="12.375" style="700" customWidth="1"/>
    <col min="3331" max="3331" width="9.875" style="700" customWidth="1"/>
    <col min="3332" max="3340" width="8.875" style="700" customWidth="1"/>
    <col min="3341" max="3585" width="9" style="700"/>
    <col min="3586" max="3586" width="12.375" style="700" customWidth="1"/>
    <col min="3587" max="3587" width="9.875" style="700" customWidth="1"/>
    <col min="3588" max="3596" width="8.875" style="700" customWidth="1"/>
    <col min="3597" max="3841" width="9" style="700"/>
    <col min="3842" max="3842" width="12.375" style="700" customWidth="1"/>
    <col min="3843" max="3843" width="9.875" style="700" customWidth="1"/>
    <col min="3844" max="3852" width="8.875" style="700" customWidth="1"/>
    <col min="3853" max="4097" width="9" style="700"/>
    <col min="4098" max="4098" width="12.375" style="700" customWidth="1"/>
    <col min="4099" max="4099" width="9.875" style="700" customWidth="1"/>
    <col min="4100" max="4108" width="8.875" style="700" customWidth="1"/>
    <col min="4109" max="4353" width="9" style="700"/>
    <col min="4354" max="4354" width="12.375" style="700" customWidth="1"/>
    <col min="4355" max="4355" width="9.875" style="700" customWidth="1"/>
    <col min="4356" max="4364" width="8.875" style="700" customWidth="1"/>
    <col min="4365" max="4609" width="9" style="700"/>
    <col min="4610" max="4610" width="12.375" style="700" customWidth="1"/>
    <col min="4611" max="4611" width="9.875" style="700" customWidth="1"/>
    <col min="4612" max="4620" width="8.875" style="700" customWidth="1"/>
    <col min="4621" max="4865" width="9" style="700"/>
    <col min="4866" max="4866" width="12.375" style="700" customWidth="1"/>
    <col min="4867" max="4867" width="9.875" style="700" customWidth="1"/>
    <col min="4868" max="4876" width="8.875" style="700" customWidth="1"/>
    <col min="4877" max="5121" width="9" style="700"/>
    <col min="5122" max="5122" width="12.375" style="700" customWidth="1"/>
    <col min="5123" max="5123" width="9.875" style="700" customWidth="1"/>
    <col min="5124" max="5132" width="8.875" style="700" customWidth="1"/>
    <col min="5133" max="5377" width="9" style="700"/>
    <col min="5378" max="5378" width="12.375" style="700" customWidth="1"/>
    <col min="5379" max="5379" width="9.875" style="700" customWidth="1"/>
    <col min="5380" max="5388" width="8.875" style="700" customWidth="1"/>
    <col min="5389" max="5633" width="9" style="700"/>
    <col min="5634" max="5634" width="12.375" style="700" customWidth="1"/>
    <col min="5635" max="5635" width="9.875" style="700" customWidth="1"/>
    <col min="5636" max="5644" width="8.875" style="700" customWidth="1"/>
    <col min="5645" max="5889" width="9" style="700"/>
    <col min="5890" max="5890" width="12.375" style="700" customWidth="1"/>
    <col min="5891" max="5891" width="9.875" style="700" customWidth="1"/>
    <col min="5892" max="5900" width="8.875" style="700" customWidth="1"/>
    <col min="5901" max="6145" width="9" style="700"/>
    <col min="6146" max="6146" width="12.375" style="700" customWidth="1"/>
    <col min="6147" max="6147" width="9.875" style="700" customWidth="1"/>
    <col min="6148" max="6156" width="8.875" style="700" customWidth="1"/>
    <col min="6157" max="6401" width="9" style="700"/>
    <col min="6402" max="6402" width="12.375" style="700" customWidth="1"/>
    <col min="6403" max="6403" width="9.875" style="700" customWidth="1"/>
    <col min="6404" max="6412" width="8.875" style="700" customWidth="1"/>
    <col min="6413" max="6657" width="9" style="700"/>
    <col min="6658" max="6658" width="12.375" style="700" customWidth="1"/>
    <col min="6659" max="6659" width="9.875" style="700" customWidth="1"/>
    <col min="6660" max="6668" width="8.875" style="700" customWidth="1"/>
    <col min="6669" max="6913" width="9" style="700"/>
    <col min="6914" max="6914" width="12.375" style="700" customWidth="1"/>
    <col min="6915" max="6915" width="9.875" style="700" customWidth="1"/>
    <col min="6916" max="6924" width="8.875" style="700" customWidth="1"/>
    <col min="6925" max="7169" width="9" style="700"/>
    <col min="7170" max="7170" width="12.375" style="700" customWidth="1"/>
    <col min="7171" max="7171" width="9.875" style="700" customWidth="1"/>
    <col min="7172" max="7180" width="8.875" style="700" customWidth="1"/>
    <col min="7181" max="7425" width="9" style="700"/>
    <col min="7426" max="7426" width="12.375" style="700" customWidth="1"/>
    <col min="7427" max="7427" width="9.875" style="700" customWidth="1"/>
    <col min="7428" max="7436" width="8.875" style="700" customWidth="1"/>
    <col min="7437" max="7681" width="9" style="700"/>
    <col min="7682" max="7682" width="12.375" style="700" customWidth="1"/>
    <col min="7683" max="7683" width="9.875" style="700" customWidth="1"/>
    <col min="7684" max="7692" width="8.875" style="700" customWidth="1"/>
    <col min="7693" max="7937" width="9" style="700"/>
    <col min="7938" max="7938" width="12.375" style="700" customWidth="1"/>
    <col min="7939" max="7939" width="9.875" style="700" customWidth="1"/>
    <col min="7940" max="7948" width="8.875" style="700" customWidth="1"/>
    <col min="7949" max="8193" width="9" style="700"/>
    <col min="8194" max="8194" width="12.375" style="700" customWidth="1"/>
    <col min="8195" max="8195" width="9.875" style="700" customWidth="1"/>
    <col min="8196" max="8204" width="8.875" style="700" customWidth="1"/>
    <col min="8205" max="8449" width="9" style="700"/>
    <col min="8450" max="8450" width="12.375" style="700" customWidth="1"/>
    <col min="8451" max="8451" width="9.875" style="700" customWidth="1"/>
    <col min="8452" max="8460" width="8.875" style="700" customWidth="1"/>
    <col min="8461" max="8705" width="9" style="700"/>
    <col min="8706" max="8706" width="12.375" style="700" customWidth="1"/>
    <col min="8707" max="8707" width="9.875" style="700" customWidth="1"/>
    <col min="8708" max="8716" width="8.875" style="700" customWidth="1"/>
    <col min="8717" max="8961" width="9" style="700"/>
    <col min="8962" max="8962" width="12.375" style="700" customWidth="1"/>
    <col min="8963" max="8963" width="9.875" style="700" customWidth="1"/>
    <col min="8964" max="8972" width="8.875" style="700" customWidth="1"/>
    <col min="8973" max="9217" width="9" style="700"/>
    <col min="9218" max="9218" width="12.375" style="700" customWidth="1"/>
    <col min="9219" max="9219" width="9.875" style="700" customWidth="1"/>
    <col min="9220" max="9228" width="8.875" style="700" customWidth="1"/>
    <col min="9229" max="9473" width="9" style="700"/>
    <col min="9474" max="9474" width="12.375" style="700" customWidth="1"/>
    <col min="9475" max="9475" width="9.875" style="700" customWidth="1"/>
    <col min="9476" max="9484" width="8.875" style="700" customWidth="1"/>
    <col min="9485" max="9729" width="9" style="700"/>
    <col min="9730" max="9730" width="12.375" style="700" customWidth="1"/>
    <col min="9731" max="9731" width="9.875" style="700" customWidth="1"/>
    <col min="9732" max="9740" width="8.875" style="700" customWidth="1"/>
    <col min="9741" max="9985" width="9" style="700"/>
    <col min="9986" max="9986" width="12.375" style="700" customWidth="1"/>
    <col min="9987" max="9987" width="9.875" style="700" customWidth="1"/>
    <col min="9988" max="9996" width="8.875" style="700" customWidth="1"/>
    <col min="9997" max="10241" width="9" style="700"/>
    <col min="10242" max="10242" width="12.375" style="700" customWidth="1"/>
    <col min="10243" max="10243" width="9.875" style="700" customWidth="1"/>
    <col min="10244" max="10252" width="8.875" style="700" customWidth="1"/>
    <col min="10253" max="10497" width="9" style="700"/>
    <col min="10498" max="10498" width="12.375" style="700" customWidth="1"/>
    <col min="10499" max="10499" width="9.875" style="700" customWidth="1"/>
    <col min="10500" max="10508" width="8.875" style="700" customWidth="1"/>
    <col min="10509" max="10753" width="9" style="700"/>
    <col min="10754" max="10754" width="12.375" style="700" customWidth="1"/>
    <col min="10755" max="10755" width="9.875" style="700" customWidth="1"/>
    <col min="10756" max="10764" width="8.875" style="700" customWidth="1"/>
    <col min="10765" max="11009" width="9" style="700"/>
    <col min="11010" max="11010" width="12.375" style="700" customWidth="1"/>
    <col min="11011" max="11011" width="9.875" style="700" customWidth="1"/>
    <col min="11012" max="11020" width="8.875" style="700" customWidth="1"/>
    <col min="11021" max="11265" width="9" style="700"/>
    <col min="11266" max="11266" width="12.375" style="700" customWidth="1"/>
    <col min="11267" max="11267" width="9.875" style="700" customWidth="1"/>
    <col min="11268" max="11276" width="8.875" style="700" customWidth="1"/>
    <col min="11277" max="11521" width="9" style="700"/>
    <col min="11522" max="11522" width="12.375" style="700" customWidth="1"/>
    <col min="11523" max="11523" width="9.875" style="700" customWidth="1"/>
    <col min="11524" max="11532" width="8.875" style="700" customWidth="1"/>
    <col min="11533" max="11777" width="9" style="700"/>
    <col min="11778" max="11778" width="12.375" style="700" customWidth="1"/>
    <col min="11779" max="11779" width="9.875" style="700" customWidth="1"/>
    <col min="11780" max="11788" width="8.875" style="700" customWidth="1"/>
    <col min="11789" max="12033" width="9" style="700"/>
    <col min="12034" max="12034" width="12.375" style="700" customWidth="1"/>
    <col min="12035" max="12035" width="9.875" style="700" customWidth="1"/>
    <col min="12036" max="12044" width="8.875" style="700" customWidth="1"/>
    <col min="12045" max="12289" width="9" style="700"/>
    <col min="12290" max="12290" width="12.375" style="700" customWidth="1"/>
    <col min="12291" max="12291" width="9.875" style="700" customWidth="1"/>
    <col min="12292" max="12300" width="8.875" style="700" customWidth="1"/>
    <col min="12301" max="12545" width="9" style="700"/>
    <col min="12546" max="12546" width="12.375" style="700" customWidth="1"/>
    <col min="12547" max="12547" width="9.875" style="700" customWidth="1"/>
    <col min="12548" max="12556" width="8.875" style="700" customWidth="1"/>
    <col min="12557" max="12801" width="9" style="700"/>
    <col min="12802" max="12802" width="12.375" style="700" customWidth="1"/>
    <col min="12803" max="12803" width="9.875" style="700" customWidth="1"/>
    <col min="12804" max="12812" width="8.875" style="700" customWidth="1"/>
    <col min="12813" max="13057" width="9" style="700"/>
    <col min="13058" max="13058" width="12.375" style="700" customWidth="1"/>
    <col min="13059" max="13059" width="9.875" style="700" customWidth="1"/>
    <col min="13060" max="13068" width="8.875" style="700" customWidth="1"/>
    <col min="13069" max="13313" width="9" style="700"/>
    <col min="13314" max="13314" width="12.375" style="700" customWidth="1"/>
    <col min="13315" max="13315" width="9.875" style="700" customWidth="1"/>
    <col min="13316" max="13324" width="8.875" style="700" customWidth="1"/>
    <col min="13325" max="13569" width="9" style="700"/>
    <col min="13570" max="13570" width="12.375" style="700" customWidth="1"/>
    <col min="13571" max="13571" width="9.875" style="700" customWidth="1"/>
    <col min="13572" max="13580" width="8.875" style="700" customWidth="1"/>
    <col min="13581" max="13825" width="9" style="700"/>
    <col min="13826" max="13826" width="12.375" style="700" customWidth="1"/>
    <col min="13827" max="13827" width="9.875" style="700" customWidth="1"/>
    <col min="13828" max="13836" width="8.875" style="700" customWidth="1"/>
    <col min="13837" max="14081" width="9" style="700"/>
    <col min="14082" max="14082" width="12.375" style="700" customWidth="1"/>
    <col min="14083" max="14083" width="9.875" style="700" customWidth="1"/>
    <col min="14084" max="14092" width="8.875" style="700" customWidth="1"/>
    <col min="14093" max="14337" width="9" style="700"/>
    <col min="14338" max="14338" width="12.375" style="700" customWidth="1"/>
    <col min="14339" max="14339" width="9.875" style="700" customWidth="1"/>
    <col min="14340" max="14348" width="8.875" style="700" customWidth="1"/>
    <col min="14349" max="14593" width="9" style="700"/>
    <col min="14594" max="14594" width="12.375" style="700" customWidth="1"/>
    <col min="14595" max="14595" width="9.875" style="700" customWidth="1"/>
    <col min="14596" max="14604" width="8.875" style="700" customWidth="1"/>
    <col min="14605" max="14849" width="9" style="700"/>
    <col min="14850" max="14850" width="12.375" style="700" customWidth="1"/>
    <col min="14851" max="14851" width="9.875" style="700" customWidth="1"/>
    <col min="14852" max="14860" width="8.875" style="700" customWidth="1"/>
    <col min="14861" max="15105" width="9" style="700"/>
    <col min="15106" max="15106" width="12.375" style="700" customWidth="1"/>
    <col min="15107" max="15107" width="9.875" style="700" customWidth="1"/>
    <col min="15108" max="15116" width="8.875" style="700" customWidth="1"/>
    <col min="15117" max="15361" width="9" style="700"/>
    <col min="15362" max="15362" width="12.375" style="700" customWidth="1"/>
    <col min="15363" max="15363" width="9.875" style="700" customWidth="1"/>
    <col min="15364" max="15372" width="8.875" style="700" customWidth="1"/>
    <col min="15373" max="15617" width="9" style="700"/>
    <col min="15618" max="15618" width="12.375" style="700" customWidth="1"/>
    <col min="15619" max="15619" width="9.875" style="700" customWidth="1"/>
    <col min="15620" max="15628" width="8.875" style="700" customWidth="1"/>
    <col min="15629" max="15873" width="9" style="700"/>
    <col min="15874" max="15874" width="12.375" style="700" customWidth="1"/>
    <col min="15875" max="15875" width="9.875" style="700" customWidth="1"/>
    <col min="15876" max="15884" width="8.875" style="700" customWidth="1"/>
    <col min="15885" max="16129" width="9" style="700"/>
    <col min="16130" max="16130" width="12.375" style="700" customWidth="1"/>
    <col min="16131" max="16131" width="9.875" style="700" customWidth="1"/>
    <col min="16132" max="16140" width="8.875" style="700" customWidth="1"/>
    <col min="16141" max="16384" width="9" style="700"/>
  </cols>
  <sheetData>
    <row r="2" spans="2:12" ht="17.25" x14ac:dyDescent="0.4">
      <c r="B2" s="1094" t="s">
        <v>407</v>
      </c>
      <c r="C2" s="1095"/>
      <c r="D2" s="1095"/>
      <c r="E2" s="1095"/>
      <c r="F2" s="1095"/>
      <c r="G2" s="1095"/>
      <c r="H2" s="1095"/>
      <c r="I2" s="1095"/>
      <c r="J2" s="1095"/>
      <c r="K2" s="1095"/>
      <c r="L2" s="1095"/>
    </row>
    <row r="3" spans="2:12" ht="17.25" x14ac:dyDescent="0.4">
      <c r="B3" s="701"/>
    </row>
    <row r="4" spans="2:12" ht="15.75" customHeight="1" x14ac:dyDescent="0.4">
      <c r="B4" s="702" t="s">
        <v>217</v>
      </c>
    </row>
    <row r="5" spans="2:12" ht="15.75" customHeight="1" x14ac:dyDescent="0.4">
      <c r="B5" s="702"/>
    </row>
    <row r="6" spans="2:12" ht="16.5" customHeight="1" thickBot="1" x14ac:dyDescent="0.2">
      <c r="B6" s="703" t="s">
        <v>218</v>
      </c>
      <c r="C6" s="703"/>
      <c r="K6" s="1096" t="s">
        <v>219</v>
      </c>
      <c r="L6" s="1097"/>
    </row>
    <row r="7" spans="2:12" s="704" customFormat="1" ht="25.5" customHeight="1" x14ac:dyDescent="0.4">
      <c r="B7" s="1098"/>
      <c r="C7" s="1099"/>
      <c r="D7" s="1102" t="s">
        <v>220</v>
      </c>
      <c r="E7" s="1092"/>
      <c r="F7" s="1092"/>
      <c r="G7" s="1092"/>
      <c r="H7" s="1092"/>
      <c r="I7" s="1092"/>
      <c r="J7" s="1092" t="s">
        <v>221</v>
      </c>
      <c r="K7" s="1092"/>
      <c r="L7" s="1093"/>
    </row>
    <row r="8" spans="2:12" s="704" customFormat="1" ht="25.5" customHeight="1" x14ac:dyDescent="0.4">
      <c r="B8" s="1100"/>
      <c r="C8" s="1101"/>
      <c r="D8" s="705" t="s">
        <v>222</v>
      </c>
      <c r="E8" s="706" t="s">
        <v>223</v>
      </c>
      <c r="F8" s="706" t="s">
        <v>224</v>
      </c>
      <c r="G8" s="706" t="s">
        <v>225</v>
      </c>
      <c r="H8" s="706" t="s">
        <v>226</v>
      </c>
      <c r="I8" s="706" t="s">
        <v>227</v>
      </c>
      <c r="J8" s="706" t="s">
        <v>222</v>
      </c>
      <c r="K8" s="706" t="s">
        <v>223</v>
      </c>
      <c r="L8" s="707" t="s">
        <v>224</v>
      </c>
    </row>
    <row r="9" spans="2:12" ht="25.5" customHeight="1" x14ac:dyDescent="0.4">
      <c r="B9" s="1089" t="s">
        <v>387</v>
      </c>
      <c r="C9" s="708" t="s">
        <v>228</v>
      </c>
      <c r="D9" s="499">
        <v>116.7</v>
      </c>
      <c r="E9" s="500">
        <v>122.5</v>
      </c>
      <c r="F9" s="501">
        <v>128.1</v>
      </c>
      <c r="G9" s="500">
        <v>133.4</v>
      </c>
      <c r="H9" s="501">
        <v>139.1</v>
      </c>
      <c r="I9" s="500">
        <v>144.80000000000001</v>
      </c>
      <c r="J9" s="501">
        <v>152.6</v>
      </c>
      <c r="K9" s="500">
        <v>159.19999999999999</v>
      </c>
      <c r="L9" s="502">
        <v>164.4</v>
      </c>
    </row>
    <row r="10" spans="2:12" ht="25.5" customHeight="1" x14ac:dyDescent="0.4">
      <c r="B10" s="1089"/>
      <c r="C10" s="708" t="s">
        <v>229</v>
      </c>
      <c r="D10" s="591">
        <v>116.5</v>
      </c>
      <c r="E10" s="592">
        <v>122.6</v>
      </c>
      <c r="F10" s="591">
        <v>128.1</v>
      </c>
      <c r="G10" s="592">
        <v>133.5</v>
      </c>
      <c r="H10" s="591">
        <v>139</v>
      </c>
      <c r="I10" s="592">
        <v>145.19999999999999</v>
      </c>
      <c r="J10" s="591">
        <v>152.80000000000001</v>
      </c>
      <c r="K10" s="592">
        <v>160</v>
      </c>
      <c r="L10" s="593">
        <v>165.4</v>
      </c>
    </row>
    <row r="11" spans="2:12" ht="25.5" customHeight="1" x14ac:dyDescent="0.4">
      <c r="B11" s="1089">
        <v>2</v>
      </c>
      <c r="C11" s="708" t="s">
        <v>228</v>
      </c>
      <c r="D11" s="499">
        <v>117.6</v>
      </c>
      <c r="E11" s="500">
        <v>123.6</v>
      </c>
      <c r="F11" s="501">
        <v>129.1</v>
      </c>
      <c r="G11" s="500">
        <v>134.80000000000001</v>
      </c>
      <c r="H11" s="501">
        <v>140.1</v>
      </c>
      <c r="I11" s="500">
        <v>146.69999999999999</v>
      </c>
      <c r="J11" s="501">
        <v>153.9</v>
      </c>
      <c r="K11" s="500">
        <v>161.30000000000001</v>
      </c>
      <c r="L11" s="502">
        <v>165.7</v>
      </c>
    </row>
    <row r="12" spans="2:12" ht="25.5" customHeight="1" x14ac:dyDescent="0.4">
      <c r="B12" s="1089"/>
      <c r="C12" s="708" t="s">
        <v>229</v>
      </c>
      <c r="D12" s="591">
        <v>117.8</v>
      </c>
      <c r="E12" s="592">
        <v>123.5</v>
      </c>
      <c r="F12" s="591">
        <v>128.9</v>
      </c>
      <c r="G12" s="592">
        <v>134.4</v>
      </c>
      <c r="H12" s="591">
        <v>139.9</v>
      </c>
      <c r="I12" s="592">
        <v>147.30000000000001</v>
      </c>
      <c r="J12" s="591">
        <v>153.9</v>
      </c>
      <c r="K12" s="592">
        <v>160.6</v>
      </c>
      <c r="L12" s="593">
        <v>166.3</v>
      </c>
    </row>
    <row r="13" spans="2:12" s="744" customFormat="1" ht="25.5" customHeight="1" x14ac:dyDescent="0.4">
      <c r="B13" s="1089">
        <v>3</v>
      </c>
      <c r="C13" s="708" t="s">
        <v>228</v>
      </c>
      <c r="D13" s="499">
        <v>116.9</v>
      </c>
      <c r="E13" s="500">
        <v>122.9</v>
      </c>
      <c r="F13" s="501">
        <v>128.1</v>
      </c>
      <c r="G13" s="500">
        <v>133.69999999999999</v>
      </c>
      <c r="H13" s="501">
        <v>139.19999999999999</v>
      </c>
      <c r="I13" s="500">
        <v>146</v>
      </c>
      <c r="J13" s="501">
        <v>153.5</v>
      </c>
      <c r="K13" s="500">
        <v>160.19999999999999</v>
      </c>
      <c r="L13" s="502">
        <v>165.9</v>
      </c>
    </row>
    <row r="14" spans="2:12" s="744" customFormat="1" ht="25.5" customHeight="1" x14ac:dyDescent="0.4">
      <c r="B14" s="1089"/>
      <c r="C14" s="708" t="s">
        <v>229</v>
      </c>
      <c r="D14" s="591">
        <v>116.7</v>
      </c>
      <c r="E14" s="592">
        <v>122.6</v>
      </c>
      <c r="F14" s="591">
        <v>128.30000000000001</v>
      </c>
      <c r="G14" s="592">
        <v>133.80000000000001</v>
      </c>
      <c r="H14" s="591">
        <v>139.30000000000001</v>
      </c>
      <c r="I14" s="592">
        <v>145.9</v>
      </c>
      <c r="J14" s="591">
        <v>153.6</v>
      </c>
      <c r="K14" s="592">
        <v>160.6</v>
      </c>
      <c r="L14" s="593">
        <v>165.7</v>
      </c>
    </row>
    <row r="15" spans="2:12" ht="25.5" customHeight="1" x14ac:dyDescent="0.4">
      <c r="B15" s="1090">
        <v>4</v>
      </c>
      <c r="C15" s="709" t="s">
        <v>228</v>
      </c>
      <c r="D15" s="594">
        <v>117.5</v>
      </c>
      <c r="E15" s="595">
        <v>123</v>
      </c>
      <c r="F15" s="596">
        <v>128.6</v>
      </c>
      <c r="G15" s="595">
        <v>134.1</v>
      </c>
      <c r="H15" s="596">
        <v>139.4</v>
      </c>
      <c r="I15" s="595">
        <v>146.19999999999999</v>
      </c>
      <c r="J15" s="596">
        <v>153.9</v>
      </c>
      <c r="K15" s="595">
        <v>160.80000000000001</v>
      </c>
      <c r="L15" s="597">
        <v>165.8</v>
      </c>
    </row>
    <row r="16" spans="2:12" ht="25.5" customHeight="1" thickBot="1" x14ac:dyDescent="0.45">
      <c r="B16" s="1103"/>
      <c r="C16" s="710" t="s">
        <v>229</v>
      </c>
      <c r="D16" s="598">
        <v>117</v>
      </c>
      <c r="E16" s="599">
        <v>122.9</v>
      </c>
      <c r="F16" s="598">
        <v>128.5</v>
      </c>
      <c r="G16" s="599">
        <v>133.9</v>
      </c>
      <c r="H16" s="598">
        <v>139.69999999999999</v>
      </c>
      <c r="I16" s="599">
        <v>146.1</v>
      </c>
      <c r="J16" s="598">
        <v>154</v>
      </c>
      <c r="K16" s="599">
        <v>160.9</v>
      </c>
      <c r="L16" s="600">
        <v>165.8</v>
      </c>
    </row>
    <row r="17" spans="2:17" ht="25.5" customHeight="1" x14ac:dyDescent="0.4">
      <c r="B17" s="711"/>
      <c r="C17" s="711"/>
      <c r="D17" s="712"/>
      <c r="E17" s="712"/>
      <c r="F17" s="712"/>
      <c r="G17" s="712"/>
      <c r="H17" s="712"/>
      <c r="I17" s="712"/>
      <c r="J17" s="712"/>
      <c r="K17" s="712"/>
      <c r="L17" s="712"/>
    </row>
    <row r="18" spans="2:17" ht="25.5" customHeight="1" thickBot="1" x14ac:dyDescent="0.45">
      <c r="B18" s="703" t="s">
        <v>230</v>
      </c>
      <c r="C18" s="703"/>
      <c r="L18" s="713"/>
      <c r="Q18" s="714"/>
    </row>
    <row r="19" spans="2:17" ht="25.5" customHeight="1" x14ac:dyDescent="0.4">
      <c r="B19" s="1098"/>
      <c r="C19" s="1099"/>
      <c r="D19" s="1102" t="s">
        <v>220</v>
      </c>
      <c r="E19" s="1092"/>
      <c r="F19" s="1092"/>
      <c r="G19" s="1092"/>
      <c r="H19" s="1092"/>
      <c r="I19" s="1092"/>
      <c r="J19" s="1092" t="s">
        <v>221</v>
      </c>
      <c r="K19" s="1092"/>
      <c r="L19" s="1093"/>
    </row>
    <row r="20" spans="2:17" ht="24.75" customHeight="1" x14ac:dyDescent="0.4">
      <c r="B20" s="1100"/>
      <c r="C20" s="1101"/>
      <c r="D20" s="705" t="s">
        <v>222</v>
      </c>
      <c r="E20" s="706" t="s">
        <v>223</v>
      </c>
      <c r="F20" s="706" t="s">
        <v>224</v>
      </c>
      <c r="G20" s="706" t="s">
        <v>225</v>
      </c>
      <c r="H20" s="706" t="s">
        <v>226</v>
      </c>
      <c r="I20" s="706" t="s">
        <v>227</v>
      </c>
      <c r="J20" s="706" t="s">
        <v>222</v>
      </c>
      <c r="K20" s="706" t="s">
        <v>223</v>
      </c>
      <c r="L20" s="707" t="s">
        <v>224</v>
      </c>
    </row>
    <row r="21" spans="2:17" ht="25.5" customHeight="1" x14ac:dyDescent="0.4">
      <c r="B21" s="1089" t="s">
        <v>387</v>
      </c>
      <c r="C21" s="708" t="s">
        <v>228</v>
      </c>
      <c r="D21" s="499">
        <v>116</v>
      </c>
      <c r="E21" s="500">
        <v>121.5</v>
      </c>
      <c r="F21" s="501">
        <v>127.5</v>
      </c>
      <c r="G21" s="500">
        <v>133.4</v>
      </c>
      <c r="H21" s="501">
        <v>140.4</v>
      </c>
      <c r="I21" s="500">
        <v>146.30000000000001</v>
      </c>
      <c r="J21" s="501">
        <v>151.80000000000001</v>
      </c>
      <c r="K21" s="500">
        <v>154.80000000000001</v>
      </c>
      <c r="L21" s="502">
        <v>156.4</v>
      </c>
    </row>
    <row r="22" spans="2:17" ht="25.5" customHeight="1" x14ac:dyDescent="0.4">
      <c r="B22" s="1089"/>
      <c r="C22" s="708" t="s">
        <v>229</v>
      </c>
      <c r="D22" s="501">
        <v>115.6</v>
      </c>
      <c r="E22" s="500">
        <v>121.4</v>
      </c>
      <c r="F22" s="501">
        <v>127.3</v>
      </c>
      <c r="G22" s="500">
        <v>133.4</v>
      </c>
      <c r="H22" s="501">
        <v>140.19999999999999</v>
      </c>
      <c r="I22" s="500">
        <v>146.6</v>
      </c>
      <c r="J22" s="501">
        <v>151.9</v>
      </c>
      <c r="K22" s="500">
        <v>154.80000000000001</v>
      </c>
      <c r="L22" s="502">
        <v>156.5</v>
      </c>
    </row>
    <row r="23" spans="2:17" ht="25.5" customHeight="1" x14ac:dyDescent="0.4">
      <c r="B23" s="1089">
        <v>2</v>
      </c>
      <c r="C23" s="708" t="s">
        <v>228</v>
      </c>
      <c r="D23" s="499">
        <v>117.1</v>
      </c>
      <c r="E23" s="500">
        <v>122.9</v>
      </c>
      <c r="F23" s="501">
        <v>128.4</v>
      </c>
      <c r="G23" s="500">
        <v>135.5</v>
      </c>
      <c r="H23" s="501">
        <v>141.80000000000001</v>
      </c>
      <c r="I23" s="500">
        <v>148.1</v>
      </c>
      <c r="J23" s="501">
        <v>152.1</v>
      </c>
      <c r="K23" s="500">
        <v>155.19999999999999</v>
      </c>
      <c r="L23" s="502">
        <v>156.69999999999999</v>
      </c>
    </row>
    <row r="24" spans="2:17" ht="25.5" customHeight="1" x14ac:dyDescent="0.4">
      <c r="B24" s="1089"/>
      <c r="C24" s="708" t="s">
        <v>229</v>
      </c>
      <c r="D24" s="501">
        <v>116.7</v>
      </c>
      <c r="E24" s="500">
        <v>122.7</v>
      </c>
      <c r="F24" s="501">
        <v>128.19999999999999</v>
      </c>
      <c r="G24" s="500">
        <v>133.30000000000001</v>
      </c>
      <c r="H24" s="501">
        <v>141.5</v>
      </c>
      <c r="I24" s="500">
        <v>148.30000000000001</v>
      </c>
      <c r="J24" s="501">
        <v>152.4</v>
      </c>
      <c r="K24" s="500">
        <v>155.19999999999999</v>
      </c>
      <c r="L24" s="502">
        <v>156.9</v>
      </c>
    </row>
    <row r="25" spans="2:17" s="744" customFormat="1" ht="25.5" customHeight="1" x14ac:dyDescent="0.4">
      <c r="B25" s="1089">
        <v>3</v>
      </c>
      <c r="C25" s="708" t="s">
        <v>228</v>
      </c>
      <c r="D25" s="499">
        <v>115.9</v>
      </c>
      <c r="E25" s="500">
        <v>122.3</v>
      </c>
      <c r="F25" s="501">
        <v>128.1</v>
      </c>
      <c r="G25" s="500">
        <v>134</v>
      </c>
      <c r="H25" s="501">
        <v>140.9</v>
      </c>
      <c r="I25" s="500">
        <v>147.9</v>
      </c>
      <c r="J25" s="501">
        <v>152.1</v>
      </c>
      <c r="K25" s="500">
        <v>154.4</v>
      </c>
      <c r="L25" s="502">
        <v>156.6</v>
      </c>
    </row>
    <row r="26" spans="2:17" s="744" customFormat="1" ht="25.5" customHeight="1" x14ac:dyDescent="0.4">
      <c r="B26" s="1089"/>
      <c r="C26" s="708" t="s">
        <v>229</v>
      </c>
      <c r="D26" s="501">
        <v>115.8</v>
      </c>
      <c r="E26" s="500">
        <v>121.8</v>
      </c>
      <c r="F26" s="501">
        <v>127.6</v>
      </c>
      <c r="G26" s="500">
        <v>134.1</v>
      </c>
      <c r="H26" s="501">
        <v>140.9</v>
      </c>
      <c r="I26" s="500">
        <v>147.30000000000001</v>
      </c>
      <c r="J26" s="501">
        <v>152.1</v>
      </c>
      <c r="K26" s="500">
        <v>155</v>
      </c>
      <c r="L26" s="502">
        <v>156.5</v>
      </c>
    </row>
    <row r="27" spans="2:17" ht="25.5" customHeight="1" x14ac:dyDescent="0.4">
      <c r="B27" s="1090">
        <v>4</v>
      </c>
      <c r="C27" s="709" t="s">
        <v>228</v>
      </c>
      <c r="D27" s="594">
        <v>116</v>
      </c>
      <c r="E27" s="595">
        <v>121.9</v>
      </c>
      <c r="F27" s="596">
        <v>128.5</v>
      </c>
      <c r="G27" s="595">
        <v>134.80000000000001</v>
      </c>
      <c r="H27" s="596">
        <v>141.30000000000001</v>
      </c>
      <c r="I27" s="595">
        <v>147.69999999999999</v>
      </c>
      <c r="J27" s="596">
        <v>152</v>
      </c>
      <c r="K27" s="595">
        <v>155</v>
      </c>
      <c r="L27" s="597">
        <v>156.19999999999999</v>
      </c>
    </row>
    <row r="28" spans="2:17" ht="25.5" customHeight="1" thickBot="1" x14ac:dyDescent="0.45">
      <c r="B28" s="1090"/>
      <c r="C28" s="709" t="s">
        <v>229</v>
      </c>
      <c r="D28" s="596">
        <v>116</v>
      </c>
      <c r="E28" s="595">
        <v>122</v>
      </c>
      <c r="F28" s="596">
        <v>128.1</v>
      </c>
      <c r="G28" s="595">
        <v>134.5</v>
      </c>
      <c r="H28" s="596">
        <v>141.4</v>
      </c>
      <c r="I28" s="595">
        <v>147.9</v>
      </c>
      <c r="J28" s="596">
        <v>152.19999999999999</v>
      </c>
      <c r="K28" s="595">
        <v>154.9</v>
      </c>
      <c r="L28" s="597">
        <v>156.5</v>
      </c>
    </row>
    <row r="29" spans="2:17" ht="57" customHeight="1" x14ac:dyDescent="0.4">
      <c r="B29" s="1091" t="s">
        <v>231</v>
      </c>
      <c r="C29" s="1091"/>
      <c r="D29" s="1091"/>
      <c r="E29" s="1091"/>
      <c r="F29" s="1091"/>
      <c r="G29" s="1091"/>
      <c r="H29" s="1091"/>
      <c r="I29" s="1091"/>
      <c r="J29" s="1091"/>
      <c r="K29" s="1091"/>
      <c r="L29" s="1091"/>
    </row>
    <row r="30" spans="2:17" ht="25.5" customHeight="1" x14ac:dyDescent="0.4"/>
    <row r="31" spans="2:17" ht="25.5" customHeight="1" x14ac:dyDescent="0.4"/>
  </sheetData>
  <mergeCells count="17">
    <mergeCell ref="J19:L19"/>
    <mergeCell ref="B2:L2"/>
    <mergeCell ref="K6:L6"/>
    <mergeCell ref="B7:C8"/>
    <mergeCell ref="D7:I7"/>
    <mergeCell ref="J7:L7"/>
    <mergeCell ref="B9:B10"/>
    <mergeCell ref="B11:B12"/>
    <mergeCell ref="B15:B16"/>
    <mergeCell ref="B19:C20"/>
    <mergeCell ref="D19:I19"/>
    <mergeCell ref="B13:B14"/>
    <mergeCell ref="B21:B22"/>
    <mergeCell ref="B23:B24"/>
    <mergeCell ref="B27:B28"/>
    <mergeCell ref="B29:L29"/>
    <mergeCell ref="B25:B26"/>
  </mergeCells>
  <phoneticPr fontId="6"/>
  <pageMargins left="0.55000000000000004" right="0.33958333333333302" top="0.6" bottom="0.3" header="0.2" footer="0.2"/>
  <pageSetup paperSize="9" scale="85" firstPageNumber="4294963191" orientation="portrait" useFirstPageNumber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M33"/>
  <sheetViews>
    <sheetView showGridLines="0" topLeftCell="A3" zoomScale="70" zoomScaleNormal="70" workbookViewId="0">
      <selection activeCell="S18" sqref="S18"/>
    </sheetView>
  </sheetViews>
  <sheetFormatPr defaultColWidth="9" defaultRowHeight="13.5" x14ac:dyDescent="0.4"/>
  <cols>
    <col min="1" max="1" width="9" style="700"/>
    <col min="2" max="2" width="12.375" style="700" customWidth="1"/>
    <col min="3" max="3" width="9.875" style="700" customWidth="1"/>
    <col min="4" max="12" width="8" style="700" customWidth="1"/>
    <col min="13" max="257" width="9" style="700"/>
    <col min="258" max="258" width="12.375" style="700" customWidth="1"/>
    <col min="259" max="259" width="9.875" style="700" customWidth="1"/>
    <col min="260" max="268" width="8" style="700" customWidth="1"/>
    <col min="269" max="513" width="9" style="700"/>
    <col min="514" max="514" width="12.375" style="700" customWidth="1"/>
    <col min="515" max="515" width="9.875" style="700" customWidth="1"/>
    <col min="516" max="524" width="8" style="700" customWidth="1"/>
    <col min="525" max="769" width="9" style="700"/>
    <col min="770" max="770" width="12.375" style="700" customWidth="1"/>
    <col min="771" max="771" width="9.875" style="700" customWidth="1"/>
    <col min="772" max="780" width="8" style="700" customWidth="1"/>
    <col min="781" max="1025" width="9" style="700"/>
    <col min="1026" max="1026" width="12.375" style="700" customWidth="1"/>
    <col min="1027" max="1027" width="9.875" style="700" customWidth="1"/>
    <col min="1028" max="1036" width="8" style="700" customWidth="1"/>
    <col min="1037" max="1281" width="9" style="700"/>
    <col min="1282" max="1282" width="12.375" style="700" customWidth="1"/>
    <col min="1283" max="1283" width="9.875" style="700" customWidth="1"/>
    <col min="1284" max="1292" width="8" style="700" customWidth="1"/>
    <col min="1293" max="1537" width="9" style="700"/>
    <col min="1538" max="1538" width="12.375" style="700" customWidth="1"/>
    <col min="1539" max="1539" width="9.875" style="700" customWidth="1"/>
    <col min="1540" max="1548" width="8" style="700" customWidth="1"/>
    <col min="1549" max="1793" width="9" style="700"/>
    <col min="1794" max="1794" width="12.375" style="700" customWidth="1"/>
    <col min="1795" max="1795" width="9.875" style="700" customWidth="1"/>
    <col min="1796" max="1804" width="8" style="700" customWidth="1"/>
    <col min="1805" max="2049" width="9" style="700"/>
    <col min="2050" max="2050" width="12.375" style="700" customWidth="1"/>
    <col min="2051" max="2051" width="9.875" style="700" customWidth="1"/>
    <col min="2052" max="2060" width="8" style="700" customWidth="1"/>
    <col min="2061" max="2305" width="9" style="700"/>
    <col min="2306" max="2306" width="12.375" style="700" customWidth="1"/>
    <col min="2307" max="2307" width="9.875" style="700" customWidth="1"/>
    <col min="2308" max="2316" width="8" style="700" customWidth="1"/>
    <col min="2317" max="2561" width="9" style="700"/>
    <col min="2562" max="2562" width="12.375" style="700" customWidth="1"/>
    <col min="2563" max="2563" width="9.875" style="700" customWidth="1"/>
    <col min="2564" max="2572" width="8" style="700" customWidth="1"/>
    <col min="2573" max="2817" width="9" style="700"/>
    <col min="2818" max="2818" width="12.375" style="700" customWidth="1"/>
    <col min="2819" max="2819" width="9.875" style="700" customWidth="1"/>
    <col min="2820" max="2828" width="8" style="700" customWidth="1"/>
    <col min="2829" max="3073" width="9" style="700"/>
    <col min="3074" max="3074" width="12.375" style="700" customWidth="1"/>
    <col min="3075" max="3075" width="9.875" style="700" customWidth="1"/>
    <col min="3076" max="3084" width="8" style="700" customWidth="1"/>
    <col min="3085" max="3329" width="9" style="700"/>
    <col min="3330" max="3330" width="12.375" style="700" customWidth="1"/>
    <col min="3331" max="3331" width="9.875" style="700" customWidth="1"/>
    <col min="3332" max="3340" width="8" style="700" customWidth="1"/>
    <col min="3341" max="3585" width="9" style="700"/>
    <col min="3586" max="3586" width="12.375" style="700" customWidth="1"/>
    <col min="3587" max="3587" width="9.875" style="700" customWidth="1"/>
    <col min="3588" max="3596" width="8" style="700" customWidth="1"/>
    <col min="3597" max="3841" width="9" style="700"/>
    <col min="3842" max="3842" width="12.375" style="700" customWidth="1"/>
    <col min="3843" max="3843" width="9.875" style="700" customWidth="1"/>
    <col min="3844" max="3852" width="8" style="700" customWidth="1"/>
    <col min="3853" max="4097" width="9" style="700"/>
    <col min="4098" max="4098" width="12.375" style="700" customWidth="1"/>
    <col min="4099" max="4099" width="9.875" style="700" customWidth="1"/>
    <col min="4100" max="4108" width="8" style="700" customWidth="1"/>
    <col min="4109" max="4353" width="9" style="700"/>
    <col min="4354" max="4354" width="12.375" style="700" customWidth="1"/>
    <col min="4355" max="4355" width="9.875" style="700" customWidth="1"/>
    <col min="4356" max="4364" width="8" style="700" customWidth="1"/>
    <col min="4365" max="4609" width="9" style="700"/>
    <col min="4610" max="4610" width="12.375" style="700" customWidth="1"/>
    <col min="4611" max="4611" width="9.875" style="700" customWidth="1"/>
    <col min="4612" max="4620" width="8" style="700" customWidth="1"/>
    <col min="4621" max="4865" width="9" style="700"/>
    <col min="4866" max="4866" width="12.375" style="700" customWidth="1"/>
    <col min="4867" max="4867" width="9.875" style="700" customWidth="1"/>
    <col min="4868" max="4876" width="8" style="700" customWidth="1"/>
    <col min="4877" max="5121" width="9" style="700"/>
    <col min="5122" max="5122" width="12.375" style="700" customWidth="1"/>
    <col min="5123" max="5123" width="9.875" style="700" customWidth="1"/>
    <col min="5124" max="5132" width="8" style="700" customWidth="1"/>
    <col min="5133" max="5377" width="9" style="700"/>
    <col min="5378" max="5378" width="12.375" style="700" customWidth="1"/>
    <col min="5379" max="5379" width="9.875" style="700" customWidth="1"/>
    <col min="5380" max="5388" width="8" style="700" customWidth="1"/>
    <col min="5389" max="5633" width="9" style="700"/>
    <col min="5634" max="5634" width="12.375" style="700" customWidth="1"/>
    <col min="5635" max="5635" width="9.875" style="700" customWidth="1"/>
    <col min="5636" max="5644" width="8" style="700" customWidth="1"/>
    <col min="5645" max="5889" width="9" style="700"/>
    <col min="5890" max="5890" width="12.375" style="700" customWidth="1"/>
    <col min="5891" max="5891" width="9.875" style="700" customWidth="1"/>
    <col min="5892" max="5900" width="8" style="700" customWidth="1"/>
    <col min="5901" max="6145" width="9" style="700"/>
    <col min="6146" max="6146" width="12.375" style="700" customWidth="1"/>
    <col min="6147" max="6147" width="9.875" style="700" customWidth="1"/>
    <col min="6148" max="6156" width="8" style="700" customWidth="1"/>
    <col min="6157" max="6401" width="9" style="700"/>
    <col min="6402" max="6402" width="12.375" style="700" customWidth="1"/>
    <col min="6403" max="6403" width="9.875" style="700" customWidth="1"/>
    <col min="6404" max="6412" width="8" style="700" customWidth="1"/>
    <col min="6413" max="6657" width="9" style="700"/>
    <col min="6658" max="6658" width="12.375" style="700" customWidth="1"/>
    <col min="6659" max="6659" width="9.875" style="700" customWidth="1"/>
    <col min="6660" max="6668" width="8" style="700" customWidth="1"/>
    <col min="6669" max="6913" width="9" style="700"/>
    <col min="6914" max="6914" width="12.375" style="700" customWidth="1"/>
    <col min="6915" max="6915" width="9.875" style="700" customWidth="1"/>
    <col min="6916" max="6924" width="8" style="700" customWidth="1"/>
    <col min="6925" max="7169" width="9" style="700"/>
    <col min="7170" max="7170" width="12.375" style="700" customWidth="1"/>
    <col min="7171" max="7171" width="9.875" style="700" customWidth="1"/>
    <col min="7172" max="7180" width="8" style="700" customWidth="1"/>
    <col min="7181" max="7425" width="9" style="700"/>
    <col min="7426" max="7426" width="12.375" style="700" customWidth="1"/>
    <col min="7427" max="7427" width="9.875" style="700" customWidth="1"/>
    <col min="7428" max="7436" width="8" style="700" customWidth="1"/>
    <col min="7437" max="7681" width="9" style="700"/>
    <col min="7682" max="7682" width="12.375" style="700" customWidth="1"/>
    <col min="7683" max="7683" width="9.875" style="700" customWidth="1"/>
    <col min="7684" max="7692" width="8" style="700" customWidth="1"/>
    <col min="7693" max="7937" width="9" style="700"/>
    <col min="7938" max="7938" width="12.375" style="700" customWidth="1"/>
    <col min="7939" max="7939" width="9.875" style="700" customWidth="1"/>
    <col min="7940" max="7948" width="8" style="700" customWidth="1"/>
    <col min="7949" max="8193" width="9" style="700"/>
    <col min="8194" max="8194" width="12.375" style="700" customWidth="1"/>
    <col min="8195" max="8195" width="9.875" style="700" customWidth="1"/>
    <col min="8196" max="8204" width="8" style="700" customWidth="1"/>
    <col min="8205" max="8449" width="9" style="700"/>
    <col min="8450" max="8450" width="12.375" style="700" customWidth="1"/>
    <col min="8451" max="8451" width="9.875" style="700" customWidth="1"/>
    <col min="8452" max="8460" width="8" style="700" customWidth="1"/>
    <col min="8461" max="8705" width="9" style="700"/>
    <col min="8706" max="8706" width="12.375" style="700" customWidth="1"/>
    <col min="8707" max="8707" width="9.875" style="700" customWidth="1"/>
    <col min="8708" max="8716" width="8" style="700" customWidth="1"/>
    <col min="8717" max="8961" width="9" style="700"/>
    <col min="8962" max="8962" width="12.375" style="700" customWidth="1"/>
    <col min="8963" max="8963" width="9.875" style="700" customWidth="1"/>
    <col min="8964" max="8972" width="8" style="700" customWidth="1"/>
    <col min="8973" max="9217" width="9" style="700"/>
    <col min="9218" max="9218" width="12.375" style="700" customWidth="1"/>
    <col min="9219" max="9219" width="9.875" style="700" customWidth="1"/>
    <col min="9220" max="9228" width="8" style="700" customWidth="1"/>
    <col min="9229" max="9473" width="9" style="700"/>
    <col min="9474" max="9474" width="12.375" style="700" customWidth="1"/>
    <col min="9475" max="9475" width="9.875" style="700" customWidth="1"/>
    <col min="9476" max="9484" width="8" style="700" customWidth="1"/>
    <col min="9485" max="9729" width="9" style="700"/>
    <col min="9730" max="9730" width="12.375" style="700" customWidth="1"/>
    <col min="9731" max="9731" width="9.875" style="700" customWidth="1"/>
    <col min="9732" max="9740" width="8" style="700" customWidth="1"/>
    <col min="9741" max="9985" width="9" style="700"/>
    <col min="9986" max="9986" width="12.375" style="700" customWidth="1"/>
    <col min="9987" max="9987" width="9.875" style="700" customWidth="1"/>
    <col min="9988" max="9996" width="8" style="700" customWidth="1"/>
    <col min="9997" max="10241" width="9" style="700"/>
    <col min="10242" max="10242" width="12.375" style="700" customWidth="1"/>
    <col min="10243" max="10243" width="9.875" style="700" customWidth="1"/>
    <col min="10244" max="10252" width="8" style="700" customWidth="1"/>
    <col min="10253" max="10497" width="9" style="700"/>
    <col min="10498" max="10498" width="12.375" style="700" customWidth="1"/>
    <col min="10499" max="10499" width="9.875" style="700" customWidth="1"/>
    <col min="10500" max="10508" width="8" style="700" customWidth="1"/>
    <col min="10509" max="10753" width="9" style="700"/>
    <col min="10754" max="10754" width="12.375" style="700" customWidth="1"/>
    <col min="10755" max="10755" width="9.875" style="700" customWidth="1"/>
    <col min="10756" max="10764" width="8" style="700" customWidth="1"/>
    <col min="10765" max="11009" width="9" style="700"/>
    <col min="11010" max="11010" width="12.375" style="700" customWidth="1"/>
    <col min="11011" max="11011" width="9.875" style="700" customWidth="1"/>
    <col min="11012" max="11020" width="8" style="700" customWidth="1"/>
    <col min="11021" max="11265" width="9" style="700"/>
    <col min="11266" max="11266" width="12.375" style="700" customWidth="1"/>
    <col min="11267" max="11267" width="9.875" style="700" customWidth="1"/>
    <col min="11268" max="11276" width="8" style="700" customWidth="1"/>
    <col min="11277" max="11521" width="9" style="700"/>
    <col min="11522" max="11522" width="12.375" style="700" customWidth="1"/>
    <col min="11523" max="11523" width="9.875" style="700" customWidth="1"/>
    <col min="11524" max="11532" width="8" style="700" customWidth="1"/>
    <col min="11533" max="11777" width="9" style="700"/>
    <col min="11778" max="11778" width="12.375" style="700" customWidth="1"/>
    <col min="11779" max="11779" width="9.875" style="700" customWidth="1"/>
    <col min="11780" max="11788" width="8" style="700" customWidth="1"/>
    <col min="11789" max="12033" width="9" style="700"/>
    <col min="12034" max="12034" width="12.375" style="700" customWidth="1"/>
    <col min="12035" max="12035" width="9.875" style="700" customWidth="1"/>
    <col min="12036" max="12044" width="8" style="700" customWidth="1"/>
    <col min="12045" max="12289" width="9" style="700"/>
    <col min="12290" max="12290" width="12.375" style="700" customWidth="1"/>
    <col min="12291" max="12291" width="9.875" style="700" customWidth="1"/>
    <col min="12292" max="12300" width="8" style="700" customWidth="1"/>
    <col min="12301" max="12545" width="9" style="700"/>
    <col min="12546" max="12546" width="12.375" style="700" customWidth="1"/>
    <col min="12547" max="12547" width="9.875" style="700" customWidth="1"/>
    <col min="12548" max="12556" width="8" style="700" customWidth="1"/>
    <col min="12557" max="12801" width="9" style="700"/>
    <col min="12802" max="12802" width="12.375" style="700" customWidth="1"/>
    <col min="12803" max="12803" width="9.875" style="700" customWidth="1"/>
    <col min="12804" max="12812" width="8" style="700" customWidth="1"/>
    <col min="12813" max="13057" width="9" style="700"/>
    <col min="13058" max="13058" width="12.375" style="700" customWidth="1"/>
    <col min="13059" max="13059" width="9.875" style="700" customWidth="1"/>
    <col min="13060" max="13068" width="8" style="700" customWidth="1"/>
    <col min="13069" max="13313" width="9" style="700"/>
    <col min="13314" max="13314" width="12.375" style="700" customWidth="1"/>
    <col min="13315" max="13315" width="9.875" style="700" customWidth="1"/>
    <col min="13316" max="13324" width="8" style="700" customWidth="1"/>
    <col min="13325" max="13569" width="9" style="700"/>
    <col min="13570" max="13570" width="12.375" style="700" customWidth="1"/>
    <col min="13571" max="13571" width="9.875" style="700" customWidth="1"/>
    <col min="13572" max="13580" width="8" style="700" customWidth="1"/>
    <col min="13581" max="13825" width="9" style="700"/>
    <col min="13826" max="13826" width="12.375" style="700" customWidth="1"/>
    <col min="13827" max="13827" width="9.875" style="700" customWidth="1"/>
    <col min="13828" max="13836" width="8" style="700" customWidth="1"/>
    <col min="13837" max="14081" width="9" style="700"/>
    <col min="14082" max="14082" width="12.375" style="700" customWidth="1"/>
    <col min="14083" max="14083" width="9.875" style="700" customWidth="1"/>
    <col min="14084" max="14092" width="8" style="700" customWidth="1"/>
    <col min="14093" max="14337" width="9" style="700"/>
    <col min="14338" max="14338" width="12.375" style="700" customWidth="1"/>
    <col min="14339" max="14339" width="9.875" style="700" customWidth="1"/>
    <col min="14340" max="14348" width="8" style="700" customWidth="1"/>
    <col min="14349" max="14593" width="9" style="700"/>
    <col min="14594" max="14594" width="12.375" style="700" customWidth="1"/>
    <col min="14595" max="14595" width="9.875" style="700" customWidth="1"/>
    <col min="14596" max="14604" width="8" style="700" customWidth="1"/>
    <col min="14605" max="14849" width="9" style="700"/>
    <col min="14850" max="14850" width="12.375" style="700" customWidth="1"/>
    <col min="14851" max="14851" width="9.875" style="700" customWidth="1"/>
    <col min="14852" max="14860" width="8" style="700" customWidth="1"/>
    <col min="14861" max="15105" width="9" style="700"/>
    <col min="15106" max="15106" width="12.375" style="700" customWidth="1"/>
    <col min="15107" max="15107" width="9.875" style="700" customWidth="1"/>
    <col min="15108" max="15116" width="8" style="700" customWidth="1"/>
    <col min="15117" max="15361" width="9" style="700"/>
    <col min="15362" max="15362" width="12.375" style="700" customWidth="1"/>
    <col min="15363" max="15363" width="9.875" style="700" customWidth="1"/>
    <col min="15364" max="15372" width="8" style="700" customWidth="1"/>
    <col min="15373" max="15617" width="9" style="700"/>
    <col min="15618" max="15618" width="12.375" style="700" customWidth="1"/>
    <col min="15619" max="15619" width="9.875" style="700" customWidth="1"/>
    <col min="15620" max="15628" width="8" style="700" customWidth="1"/>
    <col min="15629" max="15873" width="9" style="700"/>
    <col min="15874" max="15874" width="12.375" style="700" customWidth="1"/>
    <col min="15875" max="15875" width="9.875" style="700" customWidth="1"/>
    <col min="15876" max="15884" width="8" style="700" customWidth="1"/>
    <col min="15885" max="16129" width="9" style="700"/>
    <col min="16130" max="16130" width="12.375" style="700" customWidth="1"/>
    <col min="16131" max="16131" width="9.875" style="700" customWidth="1"/>
    <col min="16132" max="16140" width="8" style="700" customWidth="1"/>
    <col min="16141" max="16384" width="9" style="700"/>
  </cols>
  <sheetData>
    <row r="2" spans="2:13" ht="15.75" customHeight="1" x14ac:dyDescent="0.4">
      <c r="B2" s="715" t="s">
        <v>232</v>
      </c>
      <c r="C2" s="716"/>
      <c r="D2" s="717"/>
      <c r="E2" s="717"/>
      <c r="F2" s="717"/>
      <c r="G2" s="717"/>
      <c r="H2" s="717"/>
      <c r="I2" s="717"/>
      <c r="J2" s="717"/>
      <c r="K2" s="717"/>
      <c r="L2" s="717"/>
    </row>
    <row r="3" spans="2:13" ht="15.75" customHeight="1" x14ac:dyDescent="0.4"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</row>
    <row r="4" spans="2:13" ht="16.5" customHeight="1" thickBot="1" x14ac:dyDescent="0.2">
      <c r="B4" s="718" t="s">
        <v>218</v>
      </c>
      <c r="C4" s="718"/>
      <c r="D4" s="717"/>
      <c r="E4" s="717"/>
      <c r="F4" s="717"/>
      <c r="G4" s="717"/>
      <c r="H4" s="717"/>
      <c r="I4" s="717"/>
      <c r="J4" s="717"/>
      <c r="K4" s="717"/>
      <c r="L4" s="719" t="s">
        <v>233</v>
      </c>
    </row>
    <row r="5" spans="2:13" s="704" customFormat="1" ht="25.5" customHeight="1" x14ac:dyDescent="0.4">
      <c r="B5" s="1115"/>
      <c r="C5" s="1116"/>
      <c r="D5" s="1119" t="s">
        <v>220</v>
      </c>
      <c r="E5" s="1104"/>
      <c r="F5" s="1104"/>
      <c r="G5" s="1104"/>
      <c r="H5" s="1104"/>
      <c r="I5" s="1104"/>
      <c r="J5" s="1104" t="s">
        <v>221</v>
      </c>
      <c r="K5" s="1104"/>
      <c r="L5" s="1105"/>
      <c r="M5" s="720"/>
    </row>
    <row r="6" spans="2:13" s="704" customFormat="1" ht="26.25" customHeight="1" x14ac:dyDescent="0.4">
      <c r="B6" s="1117"/>
      <c r="C6" s="1118"/>
      <c r="D6" s="721" t="s">
        <v>222</v>
      </c>
      <c r="E6" s="722" t="s">
        <v>223</v>
      </c>
      <c r="F6" s="722" t="s">
        <v>224</v>
      </c>
      <c r="G6" s="722" t="s">
        <v>225</v>
      </c>
      <c r="H6" s="722" t="s">
        <v>226</v>
      </c>
      <c r="I6" s="722" t="s">
        <v>227</v>
      </c>
      <c r="J6" s="722" t="s">
        <v>222</v>
      </c>
      <c r="K6" s="722" t="s">
        <v>223</v>
      </c>
      <c r="L6" s="723" t="s">
        <v>224</v>
      </c>
    </row>
    <row r="7" spans="2:13" ht="25.5" customHeight="1" x14ac:dyDescent="0.4">
      <c r="B7" s="1089" t="s">
        <v>387</v>
      </c>
      <c r="C7" s="708" t="s">
        <v>228</v>
      </c>
      <c r="D7" s="499">
        <v>21.5</v>
      </c>
      <c r="E7" s="500">
        <v>23.9</v>
      </c>
      <c r="F7" s="501">
        <v>26.8</v>
      </c>
      <c r="G7" s="500">
        <v>30.3</v>
      </c>
      <c r="H7" s="501">
        <v>34.6</v>
      </c>
      <c r="I7" s="500">
        <v>38.4</v>
      </c>
      <c r="J7" s="501">
        <v>43.2</v>
      </c>
      <c r="K7" s="500">
        <v>48.4</v>
      </c>
      <c r="L7" s="502">
        <v>54</v>
      </c>
    </row>
    <row r="8" spans="2:13" ht="25.5" customHeight="1" x14ac:dyDescent="0.4">
      <c r="B8" s="1089"/>
      <c r="C8" s="708" t="s">
        <v>229</v>
      </c>
      <c r="D8" s="497">
        <v>21.4</v>
      </c>
      <c r="E8" s="496">
        <v>24.2</v>
      </c>
      <c r="F8" s="497">
        <v>27.3</v>
      </c>
      <c r="G8" s="496">
        <v>30.7</v>
      </c>
      <c r="H8" s="497">
        <v>34.4</v>
      </c>
      <c r="I8" s="496">
        <v>38.700000000000003</v>
      </c>
      <c r="J8" s="497">
        <v>43.2</v>
      </c>
      <c r="K8" s="496">
        <v>49.2</v>
      </c>
      <c r="L8" s="498">
        <v>54.1</v>
      </c>
    </row>
    <row r="9" spans="2:13" ht="25.5" customHeight="1" x14ac:dyDescent="0.4">
      <c r="B9" s="1089">
        <v>2</v>
      </c>
      <c r="C9" s="708" t="s">
        <v>228</v>
      </c>
      <c r="D9" s="499">
        <v>22.2</v>
      </c>
      <c r="E9" s="500">
        <v>25.1</v>
      </c>
      <c r="F9" s="501">
        <v>28.8</v>
      </c>
      <c r="G9" s="500">
        <v>31.8</v>
      </c>
      <c r="H9" s="501">
        <v>35.9</v>
      </c>
      <c r="I9" s="500">
        <v>41.6</v>
      </c>
      <c r="J9" s="501">
        <v>45.1</v>
      </c>
      <c r="K9" s="500">
        <v>49.9</v>
      </c>
      <c r="L9" s="502">
        <v>55.3</v>
      </c>
    </row>
    <row r="10" spans="2:13" ht="25.5" customHeight="1" x14ac:dyDescent="0.4">
      <c r="B10" s="1089"/>
      <c r="C10" s="708" t="s">
        <v>229</v>
      </c>
      <c r="D10" s="501">
        <v>21.8</v>
      </c>
      <c r="E10" s="500">
        <v>25.2</v>
      </c>
      <c r="F10" s="501">
        <v>28.2</v>
      </c>
      <c r="G10" s="500">
        <v>32.4</v>
      </c>
      <c r="H10" s="501">
        <v>36.799999999999997</v>
      </c>
      <c r="I10" s="500">
        <v>40.200000000000003</v>
      </c>
      <c r="J10" s="501">
        <v>45.5</v>
      </c>
      <c r="K10" s="500">
        <v>50</v>
      </c>
      <c r="L10" s="502">
        <v>55.1</v>
      </c>
    </row>
    <row r="11" spans="2:13" s="744" customFormat="1" ht="25.5" customHeight="1" x14ac:dyDescent="0.4">
      <c r="B11" s="1089">
        <v>3</v>
      </c>
      <c r="C11" s="708" t="s">
        <v>228</v>
      </c>
      <c r="D11" s="499">
        <v>21.9</v>
      </c>
      <c r="E11" s="500">
        <v>24.9</v>
      </c>
      <c r="F11" s="501">
        <v>28</v>
      </c>
      <c r="G11" s="500">
        <v>30.9</v>
      </c>
      <c r="H11" s="501">
        <v>34.6</v>
      </c>
      <c r="I11" s="500">
        <v>39.9</v>
      </c>
      <c r="J11" s="501">
        <v>45.5</v>
      </c>
      <c r="K11" s="500">
        <v>49.5</v>
      </c>
      <c r="L11" s="502">
        <v>53.9</v>
      </c>
    </row>
    <row r="12" spans="2:13" s="744" customFormat="1" ht="25.5" customHeight="1" x14ac:dyDescent="0.4">
      <c r="B12" s="1089"/>
      <c r="C12" s="708" t="s">
        <v>229</v>
      </c>
      <c r="D12" s="501">
        <v>21.7</v>
      </c>
      <c r="E12" s="500">
        <v>24.5</v>
      </c>
      <c r="F12" s="501">
        <v>27.7</v>
      </c>
      <c r="G12" s="500">
        <v>31.3</v>
      </c>
      <c r="H12" s="501">
        <v>35.1</v>
      </c>
      <c r="I12" s="500">
        <v>39.6</v>
      </c>
      <c r="J12" s="501">
        <v>45.2</v>
      </c>
      <c r="K12" s="500">
        <v>50</v>
      </c>
      <c r="L12" s="502">
        <v>54.7</v>
      </c>
    </row>
    <row r="13" spans="2:13" ht="25.5" customHeight="1" x14ac:dyDescent="0.4">
      <c r="B13" s="1090">
        <v>4</v>
      </c>
      <c r="C13" s="709" t="s">
        <v>228</v>
      </c>
      <c r="D13" s="594">
        <v>22.1</v>
      </c>
      <c r="E13" s="595">
        <v>25.1</v>
      </c>
      <c r="F13" s="596">
        <v>28.3</v>
      </c>
      <c r="G13" s="595">
        <v>32.799999999999997</v>
      </c>
      <c r="H13" s="596">
        <v>35.6</v>
      </c>
      <c r="I13" s="595">
        <v>39.6</v>
      </c>
      <c r="J13" s="596">
        <v>45.5</v>
      </c>
      <c r="K13" s="595">
        <v>50.8</v>
      </c>
      <c r="L13" s="597">
        <v>54</v>
      </c>
    </row>
    <row r="14" spans="2:13" ht="25.5" customHeight="1" thickBot="1" x14ac:dyDescent="0.45">
      <c r="B14" s="1103"/>
      <c r="C14" s="710" t="s">
        <v>229</v>
      </c>
      <c r="D14" s="601">
        <v>21.8</v>
      </c>
      <c r="E14" s="602">
        <v>24.6</v>
      </c>
      <c r="F14" s="601">
        <v>28</v>
      </c>
      <c r="G14" s="602">
        <v>31.5</v>
      </c>
      <c r="H14" s="601">
        <v>35.700000000000003</v>
      </c>
      <c r="I14" s="602">
        <v>40</v>
      </c>
      <c r="J14" s="601">
        <v>45.7</v>
      </c>
      <c r="K14" s="602">
        <v>50.6</v>
      </c>
      <c r="L14" s="603">
        <v>55</v>
      </c>
    </row>
    <row r="15" spans="2:13" ht="25.5" customHeight="1" x14ac:dyDescent="0.4">
      <c r="B15" s="724"/>
      <c r="C15" s="725"/>
      <c r="D15" s="726"/>
      <c r="E15" s="726"/>
      <c r="F15" s="726"/>
      <c r="G15" s="726"/>
      <c r="H15" s="726"/>
      <c r="I15" s="726"/>
      <c r="J15" s="726"/>
      <c r="K15" s="726"/>
      <c r="L15" s="726"/>
    </row>
    <row r="16" spans="2:13" ht="22.5" customHeight="1" thickBot="1" x14ac:dyDescent="0.45">
      <c r="B16" s="718" t="s">
        <v>230</v>
      </c>
      <c r="C16" s="718"/>
      <c r="D16" s="717"/>
      <c r="E16" s="717"/>
      <c r="F16" s="717"/>
      <c r="G16" s="717"/>
      <c r="H16" s="717"/>
      <c r="I16" s="717"/>
      <c r="J16" s="717"/>
      <c r="K16" s="717"/>
      <c r="L16" s="727"/>
    </row>
    <row r="17" spans="2:12" ht="25.5" customHeight="1" x14ac:dyDescent="0.4">
      <c r="B17" s="1108"/>
      <c r="C17" s="1109"/>
      <c r="D17" s="1112" t="s">
        <v>220</v>
      </c>
      <c r="E17" s="1113"/>
      <c r="F17" s="1113"/>
      <c r="G17" s="1113"/>
      <c r="H17" s="1113"/>
      <c r="I17" s="1113"/>
      <c r="J17" s="1113" t="s">
        <v>221</v>
      </c>
      <c r="K17" s="1113"/>
      <c r="L17" s="1114"/>
    </row>
    <row r="18" spans="2:12" ht="25.5" customHeight="1" x14ac:dyDescent="0.4">
      <c r="B18" s="1110"/>
      <c r="C18" s="1111"/>
      <c r="D18" s="728" t="s">
        <v>222</v>
      </c>
      <c r="E18" s="729" t="s">
        <v>223</v>
      </c>
      <c r="F18" s="729" t="s">
        <v>224</v>
      </c>
      <c r="G18" s="729" t="s">
        <v>225</v>
      </c>
      <c r="H18" s="729" t="s">
        <v>226</v>
      </c>
      <c r="I18" s="729" t="s">
        <v>227</v>
      </c>
      <c r="J18" s="729" t="s">
        <v>222</v>
      </c>
      <c r="K18" s="729" t="s">
        <v>223</v>
      </c>
      <c r="L18" s="730" t="s">
        <v>224</v>
      </c>
    </row>
    <row r="19" spans="2:12" ht="25.5" customHeight="1" x14ac:dyDescent="0.4">
      <c r="B19" s="1089" t="s">
        <v>387</v>
      </c>
      <c r="C19" s="708" t="s">
        <v>228</v>
      </c>
      <c r="D19" s="499">
        <v>21.2</v>
      </c>
      <c r="E19" s="500">
        <v>23.3</v>
      </c>
      <c r="F19" s="501">
        <v>26.5</v>
      </c>
      <c r="G19" s="500">
        <v>29.8</v>
      </c>
      <c r="H19" s="501">
        <v>34.299999999999997</v>
      </c>
      <c r="I19" s="500">
        <v>38.9</v>
      </c>
      <c r="J19" s="501">
        <v>43.4</v>
      </c>
      <c r="K19" s="500">
        <v>47.5</v>
      </c>
      <c r="L19" s="502">
        <v>49.6</v>
      </c>
    </row>
    <row r="20" spans="2:12" ht="25.5" customHeight="1" x14ac:dyDescent="0.4">
      <c r="B20" s="1089"/>
      <c r="C20" s="708" t="s">
        <v>229</v>
      </c>
      <c r="D20" s="497">
        <v>20.9</v>
      </c>
      <c r="E20" s="496">
        <v>23.5</v>
      </c>
      <c r="F20" s="497">
        <v>26.5</v>
      </c>
      <c r="G20" s="496">
        <v>30</v>
      </c>
      <c r="H20" s="497">
        <v>34.200000000000003</v>
      </c>
      <c r="I20" s="496">
        <v>39</v>
      </c>
      <c r="J20" s="497">
        <v>43.8</v>
      </c>
      <c r="K20" s="496">
        <v>47.3</v>
      </c>
      <c r="L20" s="498">
        <v>50.1</v>
      </c>
    </row>
    <row r="21" spans="2:12" ht="25.5" customHeight="1" x14ac:dyDescent="0.4">
      <c r="B21" s="1089">
        <v>2</v>
      </c>
      <c r="C21" s="708" t="s">
        <v>228</v>
      </c>
      <c r="D21" s="499">
        <v>21.9</v>
      </c>
      <c r="E21" s="500">
        <v>24.5</v>
      </c>
      <c r="F21" s="501">
        <v>27.6</v>
      </c>
      <c r="G21" s="500">
        <v>31.6</v>
      </c>
      <c r="H21" s="501">
        <v>35.299999999999997</v>
      </c>
      <c r="I21" s="500">
        <v>40.6</v>
      </c>
      <c r="J21" s="501">
        <v>44.4</v>
      </c>
      <c r="K21" s="500">
        <v>47.7</v>
      </c>
      <c r="L21" s="502">
        <v>50.4</v>
      </c>
    </row>
    <row r="22" spans="2:12" ht="25.5" customHeight="1" x14ac:dyDescent="0.4">
      <c r="B22" s="1089"/>
      <c r="C22" s="708" t="s">
        <v>229</v>
      </c>
      <c r="D22" s="501">
        <v>21.3</v>
      </c>
      <c r="E22" s="500">
        <v>24.2</v>
      </c>
      <c r="F22" s="501">
        <v>26.7</v>
      </c>
      <c r="G22" s="500">
        <v>30.3</v>
      </c>
      <c r="H22" s="501">
        <v>34.5</v>
      </c>
      <c r="I22" s="500">
        <v>41.5</v>
      </c>
      <c r="J22" s="501">
        <v>44.5</v>
      </c>
      <c r="K22" s="500">
        <v>47.8</v>
      </c>
      <c r="L22" s="502">
        <v>50.2</v>
      </c>
    </row>
    <row r="23" spans="2:12" s="744" customFormat="1" ht="25.5" customHeight="1" x14ac:dyDescent="0.4">
      <c r="B23" s="1089">
        <v>3</v>
      </c>
      <c r="C23" s="708" t="s">
        <v>228</v>
      </c>
      <c r="D23" s="499">
        <v>21.8</v>
      </c>
      <c r="E23" s="500">
        <v>24.2</v>
      </c>
      <c r="F23" s="501">
        <v>27.4</v>
      </c>
      <c r="G23" s="500">
        <v>30.4</v>
      </c>
      <c r="H23" s="501">
        <v>35</v>
      </c>
      <c r="I23" s="500">
        <v>39.9</v>
      </c>
      <c r="J23" s="501">
        <v>44.3</v>
      </c>
      <c r="K23" s="500">
        <v>47.7</v>
      </c>
      <c r="L23" s="502">
        <v>49.9</v>
      </c>
    </row>
    <row r="24" spans="2:12" s="744" customFormat="1" ht="25.5" customHeight="1" x14ac:dyDescent="0.4">
      <c r="B24" s="1089"/>
      <c r="C24" s="708" t="s">
        <v>229</v>
      </c>
      <c r="D24" s="501">
        <v>21.2</v>
      </c>
      <c r="E24" s="500">
        <v>23.9</v>
      </c>
      <c r="F24" s="501">
        <v>27</v>
      </c>
      <c r="G24" s="500">
        <v>30.6</v>
      </c>
      <c r="H24" s="501">
        <v>35</v>
      </c>
      <c r="I24" s="500">
        <v>39.799999999999997</v>
      </c>
      <c r="J24" s="501">
        <v>44.4</v>
      </c>
      <c r="K24" s="500">
        <v>47.6</v>
      </c>
      <c r="L24" s="502">
        <v>50</v>
      </c>
    </row>
    <row r="25" spans="2:12" ht="25.5" customHeight="1" x14ac:dyDescent="0.4">
      <c r="B25" s="1090">
        <v>4</v>
      </c>
      <c r="C25" s="709" t="s">
        <v>228</v>
      </c>
      <c r="D25" s="594">
        <v>21.6</v>
      </c>
      <c r="E25" s="595">
        <v>24.2</v>
      </c>
      <c r="F25" s="596">
        <v>27.7</v>
      </c>
      <c r="G25" s="595">
        <v>31.6</v>
      </c>
      <c r="H25" s="596">
        <v>35.200000000000003</v>
      </c>
      <c r="I25" s="595">
        <v>40.9</v>
      </c>
      <c r="J25" s="596">
        <v>44.6</v>
      </c>
      <c r="K25" s="595">
        <v>47.7</v>
      </c>
      <c r="L25" s="597">
        <v>49.6</v>
      </c>
    </row>
    <row r="26" spans="2:12" ht="25.5" customHeight="1" thickBot="1" x14ac:dyDescent="0.45">
      <c r="B26" s="1090"/>
      <c r="C26" s="709" t="s">
        <v>229</v>
      </c>
      <c r="D26" s="596">
        <v>21.3</v>
      </c>
      <c r="E26" s="595">
        <v>24</v>
      </c>
      <c r="F26" s="596">
        <v>27.3</v>
      </c>
      <c r="G26" s="595">
        <v>31.1</v>
      </c>
      <c r="H26" s="596">
        <v>35.5</v>
      </c>
      <c r="I26" s="595">
        <v>40.5</v>
      </c>
      <c r="J26" s="596">
        <v>44.5</v>
      </c>
      <c r="K26" s="595">
        <v>47.7</v>
      </c>
      <c r="L26" s="597">
        <v>49.9</v>
      </c>
    </row>
    <row r="27" spans="2:12" ht="34.5" customHeight="1" x14ac:dyDescent="0.4">
      <c r="B27" s="1106" t="s">
        <v>231</v>
      </c>
      <c r="C27" s="1107"/>
      <c r="D27" s="1107"/>
      <c r="E27" s="1107"/>
      <c r="F27" s="1107"/>
      <c r="G27" s="1107"/>
      <c r="H27" s="1107"/>
      <c r="I27" s="1107"/>
      <c r="J27" s="1107"/>
      <c r="K27" s="1107"/>
      <c r="L27" s="1107"/>
    </row>
    <row r="28" spans="2:12" ht="25.5" customHeight="1" x14ac:dyDescent="0.4"/>
    <row r="29" spans="2:12" ht="25.5" customHeight="1" x14ac:dyDescent="0.4"/>
    <row r="30" spans="2:12" ht="25.5" customHeight="1" x14ac:dyDescent="0.4"/>
    <row r="31" spans="2:12" ht="25.5" customHeight="1" x14ac:dyDescent="0.4"/>
    <row r="32" spans="2:12" ht="25.5" customHeight="1" x14ac:dyDescent="0.4"/>
    <row r="33" ht="25.5" customHeight="1" x14ac:dyDescent="0.4"/>
  </sheetData>
  <mergeCells count="15">
    <mergeCell ref="J5:L5"/>
    <mergeCell ref="B7:B8"/>
    <mergeCell ref="B21:B22"/>
    <mergeCell ref="B25:B26"/>
    <mergeCell ref="B27:L27"/>
    <mergeCell ref="B13:B14"/>
    <mergeCell ref="B17:C18"/>
    <mergeCell ref="D17:I17"/>
    <mergeCell ref="J17:L17"/>
    <mergeCell ref="B19:B20"/>
    <mergeCell ref="B11:B12"/>
    <mergeCell ref="B23:B24"/>
    <mergeCell ref="B9:B10"/>
    <mergeCell ref="B5:C6"/>
    <mergeCell ref="D5:I5"/>
  </mergeCells>
  <phoneticPr fontId="6"/>
  <pageMargins left="0.55000000000000004" right="0.31874999999999998" top="0.66874999999999996" bottom="0.3" header="0.2" footer="0.2"/>
  <pageSetup paperSize="9" scale="92" firstPageNumber="4294963191" orientation="portrait" useFirstPageNumber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7"/>
  <sheetViews>
    <sheetView showGridLines="0" zoomScaleNormal="100" workbookViewId="0">
      <selection activeCell="B11" sqref="B11:C11"/>
    </sheetView>
  </sheetViews>
  <sheetFormatPr defaultColWidth="9" defaultRowHeight="13.5" x14ac:dyDescent="0.4"/>
  <cols>
    <col min="1" max="1" width="0.75" style="53" customWidth="1"/>
    <col min="2" max="2" width="19.25" style="53" customWidth="1"/>
    <col min="3" max="3" width="9" style="53"/>
    <col min="4" max="4" width="9.75" style="53" customWidth="1"/>
    <col min="5" max="5" width="9" style="53"/>
    <col min="6" max="6" width="10.25" style="53" customWidth="1"/>
    <col min="7" max="7" width="10.375" style="53" customWidth="1"/>
    <col min="8" max="16384" width="9" style="53"/>
  </cols>
  <sheetData>
    <row r="2" spans="2:13" ht="17.25" x14ac:dyDescent="0.4">
      <c r="B2" s="895" t="s">
        <v>408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</row>
    <row r="3" spans="2:13" ht="18" customHeight="1" thickBot="1" x14ac:dyDescent="0.2">
      <c r="B3" s="107" t="s">
        <v>116</v>
      </c>
      <c r="K3" s="135"/>
      <c r="L3" s="135"/>
      <c r="M3" s="136" t="s">
        <v>117</v>
      </c>
    </row>
    <row r="4" spans="2:13" ht="23.25" customHeight="1" x14ac:dyDescent="0.4">
      <c r="B4" s="1085"/>
      <c r="C4" s="1141" t="s">
        <v>118</v>
      </c>
      <c r="D4" s="1141" t="s">
        <v>119</v>
      </c>
      <c r="E4" s="856" t="s">
        <v>120</v>
      </c>
      <c r="F4" s="856"/>
      <c r="G4" s="856"/>
      <c r="H4" s="856" t="s">
        <v>121</v>
      </c>
      <c r="I4" s="856"/>
      <c r="J4" s="856"/>
      <c r="K4" s="856" t="s">
        <v>122</v>
      </c>
      <c r="L4" s="856"/>
      <c r="M4" s="859"/>
    </row>
    <row r="5" spans="2:13" ht="43.5" customHeight="1" x14ac:dyDescent="0.4">
      <c r="B5" s="1086"/>
      <c r="C5" s="1142"/>
      <c r="D5" s="1142"/>
      <c r="E5" s="137" t="s">
        <v>123</v>
      </c>
      <c r="F5" s="137" t="s">
        <v>24</v>
      </c>
      <c r="G5" s="137" t="s">
        <v>25</v>
      </c>
      <c r="H5" s="137" t="s">
        <v>123</v>
      </c>
      <c r="I5" s="137" t="s">
        <v>24</v>
      </c>
      <c r="J5" s="137" t="s">
        <v>25</v>
      </c>
      <c r="K5" s="137" t="s">
        <v>123</v>
      </c>
      <c r="L5" s="137" t="s">
        <v>24</v>
      </c>
      <c r="M5" s="138" t="s">
        <v>25</v>
      </c>
    </row>
    <row r="6" spans="2:13" s="107" customFormat="1" ht="29.25" customHeight="1" x14ac:dyDescent="0.4">
      <c r="B6" s="139" t="s">
        <v>402</v>
      </c>
      <c r="C6" s="140">
        <v>2</v>
      </c>
      <c r="D6" s="141">
        <v>44</v>
      </c>
      <c r="E6" s="141">
        <v>115</v>
      </c>
      <c r="F6" s="141">
        <v>78</v>
      </c>
      <c r="G6" s="141">
        <v>37</v>
      </c>
      <c r="H6" s="141">
        <v>15</v>
      </c>
      <c r="I6" s="141">
        <v>8</v>
      </c>
      <c r="J6" s="141">
        <v>7</v>
      </c>
      <c r="K6" s="141">
        <v>1655</v>
      </c>
      <c r="L6" s="141">
        <v>750</v>
      </c>
      <c r="M6" s="142">
        <v>905</v>
      </c>
    </row>
    <row r="7" spans="2:13" s="587" customFormat="1" ht="29.25" customHeight="1" x14ac:dyDescent="0.4">
      <c r="B7" s="139">
        <v>3</v>
      </c>
      <c r="C7" s="140">
        <v>2</v>
      </c>
      <c r="D7" s="141">
        <v>43</v>
      </c>
      <c r="E7" s="141">
        <v>115</v>
      </c>
      <c r="F7" s="141">
        <v>73</v>
      </c>
      <c r="G7" s="141">
        <v>42</v>
      </c>
      <c r="H7" s="141">
        <v>15</v>
      </c>
      <c r="I7" s="141">
        <v>8</v>
      </c>
      <c r="J7" s="141">
        <v>7</v>
      </c>
      <c r="K7" s="141">
        <v>1534</v>
      </c>
      <c r="L7" s="141">
        <v>675</v>
      </c>
      <c r="M7" s="142">
        <v>859</v>
      </c>
    </row>
    <row r="8" spans="2:13" s="738" customFormat="1" ht="29.25" customHeight="1" x14ac:dyDescent="0.4">
      <c r="B8" s="139">
        <v>4</v>
      </c>
      <c r="C8" s="140">
        <v>2</v>
      </c>
      <c r="D8" s="141">
        <v>42</v>
      </c>
      <c r="E8" s="141">
        <v>112</v>
      </c>
      <c r="F8" s="141">
        <v>71</v>
      </c>
      <c r="G8" s="141">
        <v>41</v>
      </c>
      <c r="H8" s="141">
        <v>15</v>
      </c>
      <c r="I8" s="141">
        <v>8</v>
      </c>
      <c r="J8" s="141">
        <v>7</v>
      </c>
      <c r="K8" s="141">
        <v>1403</v>
      </c>
      <c r="L8" s="141">
        <v>611</v>
      </c>
      <c r="M8" s="142">
        <v>792</v>
      </c>
    </row>
    <row r="9" spans="2:13" s="107" customFormat="1" ht="29.25" customHeight="1" x14ac:dyDescent="0.4">
      <c r="B9" s="143">
        <v>5</v>
      </c>
      <c r="C9" s="144">
        <v>2</v>
      </c>
      <c r="D9" s="145">
        <f>SUM(D10+D11)</f>
        <v>41</v>
      </c>
      <c r="E9" s="145">
        <f t="shared" ref="E9:M9" si="0">SUM(E10+E11)</f>
        <v>112</v>
      </c>
      <c r="F9" s="145">
        <f t="shared" si="0"/>
        <v>73</v>
      </c>
      <c r="G9" s="145">
        <f t="shared" si="0"/>
        <v>39</v>
      </c>
      <c r="H9" s="145">
        <f t="shared" si="0"/>
        <v>14</v>
      </c>
      <c r="I9" s="145">
        <f t="shared" si="0"/>
        <v>7</v>
      </c>
      <c r="J9" s="145">
        <f t="shared" si="0"/>
        <v>7</v>
      </c>
      <c r="K9" s="145">
        <f t="shared" si="0"/>
        <v>1344</v>
      </c>
      <c r="L9" s="145">
        <f t="shared" si="0"/>
        <v>555</v>
      </c>
      <c r="M9" s="814">
        <f t="shared" si="0"/>
        <v>789</v>
      </c>
    </row>
    <row r="10" spans="2:13" ht="29.25" customHeight="1" x14ac:dyDescent="0.4">
      <c r="B10" s="1120" t="s">
        <v>124</v>
      </c>
      <c r="C10" s="1133"/>
      <c r="D10" s="146">
        <v>24</v>
      </c>
      <c r="E10" s="147">
        <v>57</v>
      </c>
      <c r="F10" s="148">
        <v>44</v>
      </c>
      <c r="G10" s="147">
        <v>13</v>
      </c>
      <c r="H10" s="148">
        <v>7</v>
      </c>
      <c r="I10" s="147">
        <v>4</v>
      </c>
      <c r="J10" s="148">
        <v>3</v>
      </c>
      <c r="K10" s="147">
        <v>954</v>
      </c>
      <c r="L10" s="148">
        <v>380</v>
      </c>
      <c r="M10" s="149">
        <v>574</v>
      </c>
    </row>
    <row r="11" spans="2:13" ht="29.25" customHeight="1" thickBot="1" x14ac:dyDescent="0.45">
      <c r="B11" s="1122" t="s">
        <v>125</v>
      </c>
      <c r="C11" s="1134"/>
      <c r="D11" s="150">
        <v>17</v>
      </c>
      <c r="E11" s="151">
        <v>55</v>
      </c>
      <c r="F11" s="152">
        <v>29</v>
      </c>
      <c r="G11" s="151">
        <v>26</v>
      </c>
      <c r="H11" s="152">
        <v>7</v>
      </c>
      <c r="I11" s="151">
        <v>3</v>
      </c>
      <c r="J11" s="152">
        <v>4</v>
      </c>
      <c r="K11" s="151">
        <v>390</v>
      </c>
      <c r="L11" s="152">
        <v>175</v>
      </c>
      <c r="M11" s="153">
        <v>215</v>
      </c>
    </row>
    <row r="12" spans="2:13" ht="18" customHeight="1" thickBot="1" x14ac:dyDescent="0.45">
      <c r="B12" s="154"/>
      <c r="C12" s="154"/>
      <c r="D12" s="155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2:13" ht="23.25" customHeight="1" x14ac:dyDescent="0.4">
      <c r="B13" s="1135"/>
      <c r="C13" s="1136"/>
      <c r="D13" s="1139" t="s">
        <v>126</v>
      </c>
      <c r="E13" s="1125" t="s">
        <v>127</v>
      </c>
      <c r="F13" s="1125" t="s">
        <v>128</v>
      </c>
      <c r="G13" s="1125" t="s">
        <v>129</v>
      </c>
      <c r="H13" s="1127" t="s">
        <v>130</v>
      </c>
      <c r="I13" s="1128"/>
      <c r="J13" s="154"/>
      <c r="K13" s="154"/>
      <c r="L13" s="154"/>
      <c r="M13" s="154"/>
    </row>
    <row r="14" spans="2:13" ht="42.75" customHeight="1" x14ac:dyDescent="0.4">
      <c r="B14" s="1137"/>
      <c r="C14" s="1138"/>
      <c r="D14" s="1140"/>
      <c r="E14" s="1126"/>
      <c r="F14" s="1126"/>
      <c r="G14" s="1126"/>
      <c r="H14" s="156" t="s">
        <v>131</v>
      </c>
      <c r="I14" s="157" t="s">
        <v>132</v>
      </c>
      <c r="J14" s="154"/>
      <c r="K14" s="154"/>
      <c r="L14" s="154"/>
      <c r="M14" s="154"/>
    </row>
    <row r="15" spans="2:13" ht="29.25" customHeight="1" x14ac:dyDescent="0.4">
      <c r="B15" s="1129" t="s">
        <v>402</v>
      </c>
      <c r="C15" s="1130"/>
      <c r="D15" s="141">
        <v>37</v>
      </c>
      <c r="E15" s="141">
        <v>15</v>
      </c>
      <c r="F15" s="141">
        <v>24216</v>
      </c>
      <c r="G15" s="141">
        <v>80986</v>
      </c>
      <c r="H15" s="141">
        <v>5216</v>
      </c>
      <c r="I15" s="142">
        <v>375</v>
      </c>
      <c r="J15" s="154"/>
      <c r="K15" s="154"/>
      <c r="L15" s="154"/>
      <c r="M15" s="154"/>
    </row>
    <row r="16" spans="2:13" s="586" customFormat="1" ht="29.25" customHeight="1" x14ac:dyDescent="0.4">
      <c r="B16" s="1129">
        <v>3</v>
      </c>
      <c r="C16" s="1130"/>
      <c r="D16" s="141">
        <v>36</v>
      </c>
      <c r="E16" s="141">
        <v>14</v>
      </c>
      <c r="F16" s="141">
        <v>14216</v>
      </c>
      <c r="G16" s="141">
        <v>80986</v>
      </c>
      <c r="H16" s="141">
        <v>5116</v>
      </c>
      <c r="I16" s="142">
        <v>375</v>
      </c>
      <c r="J16" s="154"/>
      <c r="K16" s="154"/>
      <c r="L16" s="154"/>
      <c r="M16" s="154"/>
    </row>
    <row r="17" spans="2:13" s="736" customFormat="1" ht="29.25" customHeight="1" x14ac:dyDescent="0.4">
      <c r="B17" s="1129">
        <v>4</v>
      </c>
      <c r="C17" s="1130"/>
      <c r="D17" s="141">
        <v>33</v>
      </c>
      <c r="E17" s="141">
        <v>12</v>
      </c>
      <c r="F17" s="141">
        <v>18851</v>
      </c>
      <c r="G17" s="141">
        <v>80986</v>
      </c>
      <c r="H17" s="141">
        <v>4315</v>
      </c>
      <c r="I17" s="142">
        <v>375</v>
      </c>
      <c r="J17" s="154"/>
      <c r="K17" s="154"/>
      <c r="L17" s="154"/>
      <c r="M17" s="154"/>
    </row>
    <row r="18" spans="2:13" ht="29.25" customHeight="1" x14ac:dyDescent="0.4">
      <c r="B18" s="1131">
        <v>5</v>
      </c>
      <c r="C18" s="1132"/>
      <c r="D18" s="145">
        <f t="shared" ref="D18:I18" si="1">SUM(D19+D20)</f>
        <v>62.9</v>
      </c>
      <c r="E18" s="145">
        <f t="shared" si="1"/>
        <v>24.2</v>
      </c>
      <c r="F18" s="145">
        <f t="shared" si="1"/>
        <v>18922</v>
      </c>
      <c r="G18" s="145">
        <f t="shared" si="1"/>
        <v>80986</v>
      </c>
      <c r="H18" s="145">
        <f t="shared" si="1"/>
        <v>3528</v>
      </c>
      <c r="I18" s="814">
        <f t="shared" si="1"/>
        <v>375</v>
      </c>
      <c r="J18" s="154"/>
      <c r="K18" s="154"/>
      <c r="L18" s="154"/>
      <c r="M18" s="154"/>
    </row>
    <row r="19" spans="2:13" ht="29.25" customHeight="1" x14ac:dyDescent="0.4">
      <c r="B19" s="1120" t="s">
        <v>133</v>
      </c>
      <c r="C19" s="1121"/>
      <c r="D19" s="146">
        <v>40</v>
      </c>
      <c r="E19" s="147">
        <v>17</v>
      </c>
      <c r="F19" s="148">
        <v>9213</v>
      </c>
      <c r="G19" s="147">
        <v>42061</v>
      </c>
      <c r="H19" s="148">
        <v>1466</v>
      </c>
      <c r="I19" s="149">
        <v>375</v>
      </c>
      <c r="J19" s="154"/>
      <c r="K19" s="154"/>
      <c r="L19" s="154"/>
      <c r="M19" s="154"/>
    </row>
    <row r="20" spans="2:13" ht="29.25" customHeight="1" thickBot="1" x14ac:dyDescent="0.45">
      <c r="B20" s="1122" t="s">
        <v>125</v>
      </c>
      <c r="C20" s="1123"/>
      <c r="D20" s="150">
        <v>22.9</v>
      </c>
      <c r="E20" s="151">
        <v>7.2</v>
      </c>
      <c r="F20" s="152">
        <v>9709</v>
      </c>
      <c r="G20" s="151">
        <v>38925</v>
      </c>
      <c r="H20" s="152">
        <v>2062</v>
      </c>
      <c r="I20" s="158">
        <v>0</v>
      </c>
      <c r="J20" s="154"/>
      <c r="K20" s="154"/>
      <c r="L20" s="154"/>
      <c r="M20" s="154"/>
    </row>
    <row r="21" spans="2:13" ht="20.25" customHeight="1" x14ac:dyDescent="0.4">
      <c r="B21" s="1124" t="s">
        <v>134</v>
      </c>
      <c r="C21" s="1124"/>
      <c r="D21" s="1124"/>
      <c r="E21" s="1124"/>
      <c r="F21" s="1124"/>
      <c r="G21" s="1124"/>
      <c r="H21" s="1124"/>
      <c r="I21" s="1124"/>
      <c r="J21" s="1124"/>
      <c r="K21" s="1124"/>
      <c r="L21" s="1124"/>
      <c r="M21" s="1124"/>
    </row>
    <row r="22" spans="2:13" ht="29.25" customHeight="1" x14ac:dyDescent="0.4"/>
    <row r="23" spans="2:13" ht="29.25" customHeight="1" x14ac:dyDescent="0.4"/>
    <row r="24" spans="2:13" ht="29.25" customHeight="1" x14ac:dyDescent="0.4"/>
    <row r="25" spans="2:13" ht="29.25" customHeight="1" x14ac:dyDescent="0.4"/>
    <row r="26" spans="2:13" ht="29.25" customHeight="1" x14ac:dyDescent="0.4"/>
    <row r="27" spans="2:13" ht="29.25" customHeight="1" x14ac:dyDescent="0.4"/>
  </sheetData>
  <mergeCells count="22">
    <mergeCell ref="B2:M2"/>
    <mergeCell ref="B4:B5"/>
    <mergeCell ref="C4:C5"/>
    <mergeCell ref="D4:D5"/>
    <mergeCell ref="E4:G4"/>
    <mergeCell ref="H4:J4"/>
    <mergeCell ref="K4:M4"/>
    <mergeCell ref="B10:C10"/>
    <mergeCell ref="B11:C11"/>
    <mergeCell ref="B13:C14"/>
    <mergeCell ref="D13:D14"/>
    <mergeCell ref="E13:E14"/>
    <mergeCell ref="B19:C19"/>
    <mergeCell ref="B20:C20"/>
    <mergeCell ref="B21:M21"/>
    <mergeCell ref="G13:G14"/>
    <mergeCell ref="H13:I13"/>
    <mergeCell ref="B15:C15"/>
    <mergeCell ref="B18:C18"/>
    <mergeCell ref="F13:F14"/>
    <mergeCell ref="B16:C16"/>
    <mergeCell ref="B17:C17"/>
  </mergeCells>
  <phoneticPr fontId="6"/>
  <pageMargins left="0.63888888888888895" right="0.3" top="0.68958333333333299" bottom="1" header="0.51111111111111096" footer="0.51111111111111096"/>
  <pageSetup paperSize="9" scale="71" firstPageNumber="4294963191" orientation="portrait" useFirstPageNumber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2"/>
  <sheetViews>
    <sheetView showGridLines="0" workbookViewId="0">
      <selection activeCell="Q10" sqref="Q10"/>
    </sheetView>
  </sheetViews>
  <sheetFormatPr defaultColWidth="9" defaultRowHeight="13.5" x14ac:dyDescent="0.4"/>
  <cols>
    <col min="1" max="1" width="9" style="53"/>
    <col min="2" max="2" width="18.625" style="53" customWidth="1"/>
    <col min="3" max="14" width="7.625" style="53" customWidth="1"/>
    <col min="15" max="16384" width="9" style="53"/>
  </cols>
  <sheetData>
    <row r="2" spans="2:14" ht="17.25" x14ac:dyDescent="0.4">
      <c r="B2" s="895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</row>
    <row r="3" spans="2:14" ht="21" customHeight="1" thickBot="1" x14ac:dyDescent="0.45">
      <c r="B3" s="107" t="s">
        <v>135</v>
      </c>
      <c r="J3" s="159"/>
      <c r="K3" s="89"/>
      <c r="L3" s="160"/>
      <c r="M3" s="160"/>
      <c r="N3" s="161" t="s">
        <v>117</v>
      </c>
    </row>
    <row r="4" spans="2:14" ht="27" customHeight="1" x14ac:dyDescent="0.4">
      <c r="B4" s="1085"/>
      <c r="C4" s="856" t="s">
        <v>136</v>
      </c>
      <c r="D4" s="856"/>
      <c r="E4" s="856"/>
      <c r="F4" s="856"/>
      <c r="G4" s="856" t="s">
        <v>137</v>
      </c>
      <c r="H4" s="856"/>
      <c r="I4" s="856"/>
      <c r="J4" s="856"/>
      <c r="K4" s="856" t="s">
        <v>138</v>
      </c>
      <c r="L4" s="856"/>
      <c r="M4" s="856"/>
      <c r="N4" s="859"/>
    </row>
    <row r="5" spans="2:14" ht="26.25" customHeight="1" x14ac:dyDescent="0.4">
      <c r="B5" s="1086"/>
      <c r="C5" s="77" t="s">
        <v>18</v>
      </c>
      <c r="D5" s="77" t="s">
        <v>139</v>
      </c>
      <c r="E5" s="77" t="s">
        <v>140</v>
      </c>
      <c r="F5" s="77" t="s">
        <v>141</v>
      </c>
      <c r="G5" s="77" t="s">
        <v>18</v>
      </c>
      <c r="H5" s="77" t="s">
        <v>139</v>
      </c>
      <c r="I5" s="77" t="s">
        <v>140</v>
      </c>
      <c r="J5" s="77" t="s">
        <v>141</v>
      </c>
      <c r="K5" s="77" t="s">
        <v>18</v>
      </c>
      <c r="L5" s="77" t="s">
        <v>139</v>
      </c>
      <c r="M5" s="77" t="s">
        <v>140</v>
      </c>
      <c r="N5" s="162" t="s">
        <v>141</v>
      </c>
    </row>
    <row r="6" spans="2:14" ht="26.25" customHeight="1" x14ac:dyDescent="0.4">
      <c r="B6" s="163" t="s">
        <v>402</v>
      </c>
      <c r="C6" s="164">
        <v>14</v>
      </c>
      <c r="D6" s="164">
        <v>561</v>
      </c>
      <c r="E6" s="164">
        <v>267</v>
      </c>
      <c r="F6" s="164">
        <v>294</v>
      </c>
      <c r="G6" s="164">
        <v>15</v>
      </c>
      <c r="H6" s="164">
        <v>553</v>
      </c>
      <c r="I6" s="164">
        <v>242</v>
      </c>
      <c r="J6" s="164">
        <v>311</v>
      </c>
      <c r="K6" s="164">
        <v>15</v>
      </c>
      <c r="L6" s="164">
        <v>541</v>
      </c>
      <c r="M6" s="164">
        <v>241</v>
      </c>
      <c r="N6" s="165">
        <v>300</v>
      </c>
    </row>
    <row r="7" spans="2:14" s="586" customFormat="1" ht="26.25" customHeight="1" x14ac:dyDescent="0.4">
      <c r="B7" s="163">
        <v>3</v>
      </c>
      <c r="C7" s="164">
        <v>14</v>
      </c>
      <c r="D7" s="164">
        <v>472</v>
      </c>
      <c r="E7" s="164">
        <v>196</v>
      </c>
      <c r="F7" s="164">
        <v>276</v>
      </c>
      <c r="G7" s="164">
        <v>14</v>
      </c>
      <c r="H7" s="164">
        <v>526</v>
      </c>
      <c r="I7" s="164">
        <v>244</v>
      </c>
      <c r="J7" s="164">
        <v>282</v>
      </c>
      <c r="K7" s="164">
        <v>15</v>
      </c>
      <c r="L7" s="164">
        <v>536</v>
      </c>
      <c r="M7" s="164">
        <v>235</v>
      </c>
      <c r="N7" s="165">
        <v>301</v>
      </c>
    </row>
    <row r="8" spans="2:14" s="736" customFormat="1" ht="26.25" customHeight="1" x14ac:dyDescent="0.4">
      <c r="B8" s="163">
        <v>4</v>
      </c>
      <c r="C8" s="164">
        <v>14</v>
      </c>
      <c r="D8" s="164">
        <v>450</v>
      </c>
      <c r="E8" s="164">
        <v>193</v>
      </c>
      <c r="F8" s="164">
        <v>257</v>
      </c>
      <c r="G8" s="164">
        <v>14</v>
      </c>
      <c r="H8" s="164">
        <v>449</v>
      </c>
      <c r="I8" s="164">
        <v>186</v>
      </c>
      <c r="J8" s="164">
        <v>263</v>
      </c>
      <c r="K8" s="164">
        <v>14</v>
      </c>
      <c r="L8" s="164">
        <v>504</v>
      </c>
      <c r="M8" s="164">
        <v>232</v>
      </c>
      <c r="N8" s="165">
        <v>272</v>
      </c>
    </row>
    <row r="9" spans="2:14" ht="26.25" customHeight="1" x14ac:dyDescent="0.4">
      <c r="B9" s="166">
        <v>5</v>
      </c>
      <c r="C9" s="167">
        <f>SUM(C10+C11)</f>
        <v>13</v>
      </c>
      <c r="D9" s="167">
        <f t="shared" ref="D9:N9" si="0">SUM(D10+D11)</f>
        <v>476</v>
      </c>
      <c r="E9" s="167">
        <f t="shared" si="0"/>
        <v>188</v>
      </c>
      <c r="F9" s="167">
        <f t="shared" si="0"/>
        <v>288</v>
      </c>
      <c r="G9" s="167">
        <f t="shared" si="0"/>
        <v>14</v>
      </c>
      <c r="H9" s="167">
        <f t="shared" si="0"/>
        <v>435</v>
      </c>
      <c r="I9" s="167">
        <f t="shared" si="0"/>
        <v>186</v>
      </c>
      <c r="J9" s="167">
        <f t="shared" si="0"/>
        <v>249</v>
      </c>
      <c r="K9" s="167">
        <f t="shared" si="0"/>
        <v>14</v>
      </c>
      <c r="L9" s="167">
        <f t="shared" si="0"/>
        <v>433</v>
      </c>
      <c r="M9" s="167">
        <f t="shared" si="0"/>
        <v>181</v>
      </c>
      <c r="N9" s="168">
        <f t="shared" si="0"/>
        <v>252</v>
      </c>
    </row>
    <row r="10" spans="2:14" ht="26.25" customHeight="1" x14ac:dyDescent="0.4">
      <c r="B10" s="169" t="s">
        <v>142</v>
      </c>
      <c r="C10" s="170">
        <v>8</v>
      </c>
      <c r="D10" s="171">
        <v>320</v>
      </c>
      <c r="E10" s="172">
        <v>124</v>
      </c>
      <c r="F10" s="171">
        <v>196</v>
      </c>
      <c r="G10" s="172">
        <v>8</v>
      </c>
      <c r="H10" s="171">
        <v>319</v>
      </c>
      <c r="I10" s="172">
        <v>133</v>
      </c>
      <c r="J10" s="171">
        <v>186</v>
      </c>
      <c r="K10" s="172">
        <v>8</v>
      </c>
      <c r="L10" s="171">
        <v>315</v>
      </c>
      <c r="M10" s="172">
        <v>123</v>
      </c>
      <c r="N10" s="173">
        <v>192</v>
      </c>
    </row>
    <row r="11" spans="2:14" ht="26.25" customHeight="1" thickBot="1" x14ac:dyDescent="0.45">
      <c r="B11" s="174" t="s">
        <v>143</v>
      </c>
      <c r="C11" s="175">
        <v>5</v>
      </c>
      <c r="D11" s="176">
        <v>156</v>
      </c>
      <c r="E11" s="177">
        <v>64</v>
      </c>
      <c r="F11" s="176">
        <v>92</v>
      </c>
      <c r="G11" s="177">
        <v>6</v>
      </c>
      <c r="H11" s="176">
        <v>116</v>
      </c>
      <c r="I11" s="177">
        <v>53</v>
      </c>
      <c r="J11" s="176">
        <v>63</v>
      </c>
      <c r="K11" s="177">
        <v>6</v>
      </c>
      <c r="L11" s="176">
        <v>118</v>
      </c>
      <c r="M11" s="177">
        <v>58</v>
      </c>
      <c r="N11" s="178">
        <v>60</v>
      </c>
    </row>
    <row r="12" spans="2:14" ht="21.75" customHeight="1" x14ac:dyDescent="0.4">
      <c r="B12" s="878" t="s">
        <v>134</v>
      </c>
      <c r="C12" s="878"/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</row>
  </sheetData>
  <mergeCells count="6">
    <mergeCell ref="B12:N12"/>
    <mergeCell ref="B2:N2"/>
    <mergeCell ref="B4:B5"/>
    <mergeCell ref="C4:F4"/>
    <mergeCell ref="G4:J4"/>
    <mergeCell ref="K4:N4"/>
  </mergeCells>
  <phoneticPr fontId="6"/>
  <pageMargins left="0.6" right="0.34930555555555598" top="1" bottom="1" header="0.51111111111111096" footer="0.51111111111111096"/>
  <pageSetup paperSize="9" scale="77" firstPageNumber="429496319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showGridLines="0" workbookViewId="0">
      <selection activeCell="J9" sqref="J9"/>
    </sheetView>
  </sheetViews>
  <sheetFormatPr defaultColWidth="9" defaultRowHeight="13.5" x14ac:dyDescent="0.4"/>
  <cols>
    <col min="1" max="1" width="9" style="53"/>
    <col min="2" max="2" width="12.875" style="53" customWidth="1"/>
    <col min="3" max="16384" width="9" style="53"/>
  </cols>
  <sheetData>
    <row r="2" spans="2:11" ht="14.25" x14ac:dyDescent="0.4">
      <c r="B2" s="850" t="s">
        <v>31</v>
      </c>
      <c r="C2" s="850"/>
    </row>
    <row r="3" spans="2:11" ht="19.5" customHeight="1" thickBot="1" x14ac:dyDescent="0.2">
      <c r="F3" s="851" t="s">
        <v>15</v>
      </c>
      <c r="G3" s="852"/>
      <c r="H3" s="852"/>
      <c r="I3" s="852"/>
    </row>
    <row r="4" spans="2:11" ht="25.5" customHeight="1" x14ac:dyDescent="0.4">
      <c r="B4" s="853" t="s">
        <v>16</v>
      </c>
      <c r="C4" s="855" t="s">
        <v>32</v>
      </c>
      <c r="D4" s="856"/>
      <c r="E4" s="856"/>
      <c r="F4" s="857" t="s">
        <v>33</v>
      </c>
      <c r="G4" s="856" t="s">
        <v>34</v>
      </c>
      <c r="H4" s="856"/>
      <c r="I4" s="859"/>
    </row>
    <row r="5" spans="2:11" ht="25.5" customHeight="1" x14ac:dyDescent="0.4">
      <c r="B5" s="854"/>
      <c r="C5" s="54" t="s">
        <v>29</v>
      </c>
      <c r="D5" s="55" t="s">
        <v>24</v>
      </c>
      <c r="E5" s="55" t="s">
        <v>25</v>
      </c>
      <c r="F5" s="858"/>
      <c r="G5" s="55" t="s">
        <v>29</v>
      </c>
      <c r="H5" s="55" t="s">
        <v>24</v>
      </c>
      <c r="I5" s="56" t="s">
        <v>25</v>
      </c>
    </row>
    <row r="6" spans="2:11" ht="27" customHeight="1" x14ac:dyDescent="0.4">
      <c r="B6" s="39" t="s">
        <v>394</v>
      </c>
      <c r="C6" s="57">
        <v>128</v>
      </c>
      <c r="D6" s="57">
        <v>10</v>
      </c>
      <c r="E6" s="58">
        <v>118</v>
      </c>
      <c r="F6" s="59">
        <v>14.5</v>
      </c>
      <c r="G6" s="58">
        <v>17</v>
      </c>
      <c r="H6" s="57">
        <v>8</v>
      </c>
      <c r="I6" s="60">
        <v>9</v>
      </c>
    </row>
    <row r="7" spans="2:11" s="586" customFormat="1" ht="27" customHeight="1" x14ac:dyDescent="0.4">
      <c r="B7" s="585">
        <v>3</v>
      </c>
      <c r="C7" s="57">
        <v>124</v>
      </c>
      <c r="D7" s="57">
        <v>9</v>
      </c>
      <c r="E7" s="58">
        <v>115</v>
      </c>
      <c r="F7" s="59">
        <v>14.2</v>
      </c>
      <c r="G7" s="58">
        <v>22</v>
      </c>
      <c r="H7" s="57">
        <v>11</v>
      </c>
      <c r="I7" s="60">
        <v>11</v>
      </c>
    </row>
    <row r="8" spans="2:11" s="736" customFormat="1" ht="27" customHeight="1" x14ac:dyDescent="0.4">
      <c r="B8" s="735">
        <v>4</v>
      </c>
      <c r="C8" s="57">
        <v>106</v>
      </c>
      <c r="D8" s="57">
        <v>9</v>
      </c>
      <c r="E8" s="58">
        <v>97</v>
      </c>
      <c r="F8" s="59">
        <v>16.2</v>
      </c>
      <c r="G8" s="58">
        <v>28</v>
      </c>
      <c r="H8" s="57">
        <v>18</v>
      </c>
      <c r="I8" s="60">
        <v>10</v>
      </c>
    </row>
    <row r="9" spans="2:11" ht="27" customHeight="1" thickBot="1" x14ac:dyDescent="0.45">
      <c r="B9" s="42">
        <v>5</v>
      </c>
      <c r="C9" s="61">
        <v>123</v>
      </c>
      <c r="D9" s="61">
        <v>11</v>
      </c>
      <c r="E9" s="62">
        <v>112</v>
      </c>
      <c r="F9" s="63">
        <v>12.9</v>
      </c>
      <c r="G9" s="62">
        <v>37</v>
      </c>
      <c r="H9" s="61">
        <v>17</v>
      </c>
      <c r="I9" s="64">
        <v>20</v>
      </c>
    </row>
    <row r="10" spans="2:11" ht="22.5" customHeight="1" x14ac:dyDescent="0.4">
      <c r="B10" s="849" t="s">
        <v>30</v>
      </c>
      <c r="C10" s="849"/>
      <c r="D10" s="849"/>
      <c r="E10" s="849"/>
      <c r="F10" s="849"/>
      <c r="G10" s="849"/>
      <c r="H10" s="849"/>
      <c r="I10" s="849"/>
      <c r="J10" s="65"/>
      <c r="K10" s="65"/>
    </row>
  </sheetData>
  <mergeCells count="7">
    <mergeCell ref="B10:I10"/>
    <mergeCell ref="B2:C2"/>
    <mergeCell ref="F3:I3"/>
    <mergeCell ref="B4:B5"/>
    <mergeCell ref="C4:E4"/>
    <mergeCell ref="F4:F5"/>
    <mergeCell ref="G4:I4"/>
  </mergeCells>
  <phoneticPr fontId="6"/>
  <pageMargins left="0.78680555555555598" right="0.78680555555555598" top="0.98333333333333295" bottom="0.98333333333333295" header="0.51111111111111096" footer="0.51111111111111096"/>
  <pageSetup paperSize="9" firstPageNumber="4294963191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showGridLines="0" workbookViewId="0">
      <selection activeCell="S19" sqref="S19"/>
    </sheetView>
  </sheetViews>
  <sheetFormatPr defaultColWidth="9" defaultRowHeight="13.5" x14ac:dyDescent="0.4"/>
  <cols>
    <col min="1" max="1" width="9" style="53"/>
    <col min="2" max="2" width="13.5" style="53" customWidth="1"/>
    <col min="3" max="3" width="7.25" style="53" customWidth="1"/>
    <col min="4" max="4" width="7.625" style="53" customWidth="1"/>
    <col min="5" max="5" width="6.125" style="53" customWidth="1"/>
    <col min="6" max="6" width="7.125" style="53" customWidth="1"/>
    <col min="7" max="7" width="6.125" style="53" customWidth="1"/>
    <col min="8" max="8" width="7.125" style="53" customWidth="1"/>
    <col min="9" max="9" width="6.125" style="53" customWidth="1"/>
    <col min="10" max="10" width="7.125" style="53" customWidth="1"/>
    <col min="11" max="11" width="6.125" style="53" customWidth="1"/>
    <col min="12" max="12" width="6.875" style="53" customWidth="1"/>
    <col min="13" max="13" width="6.125" style="53" customWidth="1"/>
    <col min="14" max="14" width="7.125" style="53" customWidth="1"/>
    <col min="15" max="15" width="9" style="53" hidden="1" customWidth="1"/>
    <col min="16" max="16384" width="9" style="53"/>
  </cols>
  <sheetData>
    <row r="2" spans="2:17" ht="17.25" x14ac:dyDescent="0.4">
      <c r="B2" s="895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</row>
    <row r="3" spans="2:17" ht="18.75" customHeight="1" thickBot="1" x14ac:dyDescent="0.45">
      <c r="B3" s="107" t="s">
        <v>144</v>
      </c>
      <c r="J3" s="1147" t="s">
        <v>145</v>
      </c>
      <c r="K3" s="1148"/>
      <c r="L3" s="1148"/>
      <c r="M3" s="1148"/>
      <c r="N3" s="1148"/>
    </row>
    <row r="4" spans="2:17" ht="27" customHeight="1" x14ac:dyDescent="0.4">
      <c r="B4" s="1149" t="s">
        <v>146</v>
      </c>
      <c r="C4" s="913" t="s">
        <v>118</v>
      </c>
      <c r="D4" s="1087" t="s">
        <v>147</v>
      </c>
      <c r="E4" s="1151" t="s">
        <v>148</v>
      </c>
      <c r="F4" s="1152"/>
      <c r="G4" s="1152" t="s">
        <v>149</v>
      </c>
      <c r="H4" s="1152"/>
      <c r="I4" s="1152" t="s">
        <v>150</v>
      </c>
      <c r="J4" s="1152"/>
      <c r="K4" s="1152" t="s">
        <v>151</v>
      </c>
      <c r="L4" s="1152"/>
      <c r="M4" s="1152" t="s">
        <v>44</v>
      </c>
      <c r="N4" s="1153"/>
    </row>
    <row r="5" spans="2:17" ht="27" customHeight="1" x14ac:dyDescent="0.4">
      <c r="B5" s="1150"/>
      <c r="C5" s="916"/>
      <c r="D5" s="1088"/>
      <c r="E5" s="179" t="s">
        <v>139</v>
      </c>
      <c r="F5" s="179" t="s">
        <v>152</v>
      </c>
      <c r="G5" s="179" t="s">
        <v>139</v>
      </c>
      <c r="H5" s="179" t="s">
        <v>152</v>
      </c>
      <c r="I5" s="179" t="s">
        <v>139</v>
      </c>
      <c r="J5" s="179" t="s">
        <v>152</v>
      </c>
      <c r="K5" s="179" t="s">
        <v>139</v>
      </c>
      <c r="L5" s="179" t="s">
        <v>152</v>
      </c>
      <c r="M5" s="179" t="s">
        <v>139</v>
      </c>
      <c r="N5" s="180" t="s">
        <v>152</v>
      </c>
      <c r="Q5" s="75"/>
    </row>
    <row r="6" spans="2:17" ht="24" customHeight="1" x14ac:dyDescent="0.4">
      <c r="B6" s="163" t="s">
        <v>153</v>
      </c>
      <c r="C6" s="181">
        <v>2</v>
      </c>
      <c r="D6" s="182">
        <v>569</v>
      </c>
      <c r="E6" s="183">
        <v>346</v>
      </c>
      <c r="F6" s="184">
        <v>60.8</v>
      </c>
      <c r="G6" s="185">
        <v>70</v>
      </c>
      <c r="H6" s="184">
        <v>12.3</v>
      </c>
      <c r="I6" s="185">
        <v>100</v>
      </c>
      <c r="J6" s="184">
        <v>17.600000000000001</v>
      </c>
      <c r="K6" s="189" t="s">
        <v>69</v>
      </c>
      <c r="L6" s="186">
        <v>0</v>
      </c>
      <c r="M6" s="185">
        <v>53</v>
      </c>
      <c r="N6" s="187">
        <v>9.3000000000000007</v>
      </c>
      <c r="O6" s="188"/>
      <c r="P6" s="107"/>
    </row>
    <row r="7" spans="2:17" s="107" customFormat="1" ht="24" customHeight="1" x14ac:dyDescent="0.4">
      <c r="B7" s="163">
        <v>2</v>
      </c>
      <c r="C7" s="190">
        <v>2</v>
      </c>
      <c r="D7" s="191">
        <v>527</v>
      </c>
      <c r="E7" s="192">
        <v>307</v>
      </c>
      <c r="F7" s="193">
        <v>58.2</v>
      </c>
      <c r="G7" s="194">
        <v>91</v>
      </c>
      <c r="H7" s="193">
        <v>17.3</v>
      </c>
      <c r="I7" s="194">
        <v>95</v>
      </c>
      <c r="J7" s="193">
        <v>18</v>
      </c>
      <c r="K7" s="195" t="s">
        <v>69</v>
      </c>
      <c r="L7" s="196">
        <v>0</v>
      </c>
      <c r="M7" s="194">
        <v>34</v>
      </c>
      <c r="N7" s="197">
        <v>6.5</v>
      </c>
      <c r="O7" s="188"/>
    </row>
    <row r="8" spans="2:17" s="587" customFormat="1" ht="24" customHeight="1" x14ac:dyDescent="0.4">
      <c r="B8" s="163">
        <v>3</v>
      </c>
      <c r="C8" s="190">
        <v>2</v>
      </c>
      <c r="D8" s="191">
        <v>541</v>
      </c>
      <c r="E8" s="192">
        <v>334</v>
      </c>
      <c r="F8" s="193">
        <v>61.7</v>
      </c>
      <c r="G8" s="194">
        <v>64</v>
      </c>
      <c r="H8" s="193">
        <v>11.8</v>
      </c>
      <c r="I8" s="194">
        <v>109</v>
      </c>
      <c r="J8" s="193">
        <v>20.100000000000001</v>
      </c>
      <c r="K8" s="195" t="s">
        <v>69</v>
      </c>
      <c r="L8" s="196">
        <v>0</v>
      </c>
      <c r="M8" s="194">
        <v>34</v>
      </c>
      <c r="N8" s="197">
        <v>6.4</v>
      </c>
      <c r="O8" s="188"/>
    </row>
    <row r="9" spans="2:17" s="738" customFormat="1" ht="24" customHeight="1" x14ac:dyDescent="0.4">
      <c r="B9" s="163">
        <v>4</v>
      </c>
      <c r="C9" s="190">
        <v>2</v>
      </c>
      <c r="D9" s="191">
        <v>531</v>
      </c>
      <c r="E9" s="192">
        <v>336</v>
      </c>
      <c r="F9" s="193">
        <v>63.3</v>
      </c>
      <c r="G9" s="194">
        <v>66</v>
      </c>
      <c r="H9" s="193">
        <v>12.4</v>
      </c>
      <c r="I9" s="194">
        <v>91</v>
      </c>
      <c r="J9" s="193">
        <v>17.100000000000001</v>
      </c>
      <c r="K9" s="195" t="s">
        <v>69</v>
      </c>
      <c r="L9" s="196">
        <v>0</v>
      </c>
      <c r="M9" s="194">
        <v>38</v>
      </c>
      <c r="N9" s="197">
        <v>7.2</v>
      </c>
      <c r="O9" s="188"/>
    </row>
    <row r="10" spans="2:17" s="107" customFormat="1" ht="24" customHeight="1" x14ac:dyDescent="0.4">
      <c r="B10" s="198">
        <v>5</v>
      </c>
      <c r="C10" s="199">
        <v>2</v>
      </c>
      <c r="D10" s="200">
        <f>SUM(D11+D12)</f>
        <v>499</v>
      </c>
      <c r="E10" s="200">
        <f t="shared" ref="E10:N10" si="0">SUM(E11+E12)</f>
        <v>323</v>
      </c>
      <c r="F10" s="200">
        <f t="shared" si="0"/>
        <v>111.4</v>
      </c>
      <c r="G10" s="200">
        <f t="shared" si="0"/>
        <v>85</v>
      </c>
      <c r="H10" s="200">
        <f t="shared" si="0"/>
        <v>45.199999999999996</v>
      </c>
      <c r="I10" s="200">
        <f t="shared" si="0"/>
        <v>75</v>
      </c>
      <c r="J10" s="200">
        <f t="shared" si="0"/>
        <v>37.4</v>
      </c>
      <c r="K10" s="763" t="s">
        <v>69</v>
      </c>
      <c r="L10" s="200">
        <f t="shared" si="0"/>
        <v>0</v>
      </c>
      <c r="M10" s="200">
        <f t="shared" si="0"/>
        <v>16</v>
      </c>
      <c r="N10" s="819">
        <f t="shared" si="0"/>
        <v>5.8000000000000007</v>
      </c>
      <c r="O10" s="188"/>
    </row>
    <row r="11" spans="2:17" ht="24" customHeight="1" x14ac:dyDescent="0.4">
      <c r="B11" s="1143" t="s">
        <v>142</v>
      </c>
      <c r="C11" s="1144"/>
      <c r="D11" s="171">
        <v>312</v>
      </c>
      <c r="E11" s="172">
        <v>286</v>
      </c>
      <c r="F11" s="201">
        <v>91.7</v>
      </c>
      <c r="G11" s="172">
        <v>1</v>
      </c>
      <c r="H11" s="201">
        <v>0.3</v>
      </c>
      <c r="I11" s="172">
        <v>12</v>
      </c>
      <c r="J11" s="201">
        <v>3.8</v>
      </c>
      <c r="K11" s="202" t="s">
        <v>69</v>
      </c>
      <c r="L11" s="203">
        <v>0</v>
      </c>
      <c r="M11" s="172">
        <v>13</v>
      </c>
      <c r="N11" s="204">
        <v>4.2</v>
      </c>
      <c r="O11" s="205">
        <f>SUM(F11+H11+J11+N11)</f>
        <v>100</v>
      </c>
    </row>
    <row r="12" spans="2:17" ht="24" customHeight="1" thickBot="1" x14ac:dyDescent="0.45">
      <c r="B12" s="1145" t="s">
        <v>143</v>
      </c>
      <c r="C12" s="1146"/>
      <c r="D12" s="176">
        <v>187</v>
      </c>
      <c r="E12" s="177">
        <v>37</v>
      </c>
      <c r="F12" s="206">
        <v>19.7</v>
      </c>
      <c r="G12" s="177">
        <v>84</v>
      </c>
      <c r="H12" s="206">
        <v>44.9</v>
      </c>
      <c r="I12" s="177">
        <v>63</v>
      </c>
      <c r="J12" s="206">
        <v>33.6</v>
      </c>
      <c r="K12" s="207" t="s">
        <v>69</v>
      </c>
      <c r="L12" s="208">
        <v>0</v>
      </c>
      <c r="M12" s="177">
        <v>3</v>
      </c>
      <c r="N12" s="209">
        <v>1.6</v>
      </c>
      <c r="O12" s="205">
        <f>SUM(F12+H12+J12+N12)</f>
        <v>99.799999999999983</v>
      </c>
    </row>
    <row r="13" spans="2:17" ht="21.75" customHeight="1" x14ac:dyDescent="0.4">
      <c r="B13" s="210" t="s">
        <v>154</v>
      </c>
      <c r="C13" s="75"/>
      <c r="D13" s="75"/>
      <c r="E13" s="75"/>
      <c r="F13" s="75"/>
      <c r="G13" s="75"/>
      <c r="J13" s="211"/>
      <c r="K13" s="65"/>
      <c r="L13" s="65"/>
      <c r="M13" s="65"/>
    </row>
  </sheetData>
  <mergeCells count="12">
    <mergeCell ref="B11:C11"/>
    <mergeCell ref="B12:C12"/>
    <mergeCell ref="B2:N2"/>
    <mergeCell ref="J3:N3"/>
    <mergeCell ref="B4:B5"/>
    <mergeCell ref="C4:C5"/>
    <mergeCell ref="D4:D5"/>
    <mergeCell ref="E4:F4"/>
    <mergeCell ref="G4:H4"/>
    <mergeCell ref="I4:J4"/>
    <mergeCell ref="K4:L4"/>
    <mergeCell ref="M4:N4"/>
  </mergeCells>
  <phoneticPr fontId="6"/>
  <pageMargins left="0.51181102362204722" right="0.35433070866141736" top="0.98425196850393704" bottom="0.98425196850393704" header="0.51181102362204722" footer="0.51181102362204722"/>
  <pageSetup paperSize="9" scale="90" firstPageNumber="4294963191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VK33"/>
  <sheetViews>
    <sheetView showGridLines="0" zoomScale="85" zoomScaleNormal="85" zoomScaleSheetLayoutView="85" workbookViewId="0">
      <selection activeCell="I15" sqref="I15"/>
    </sheetView>
  </sheetViews>
  <sheetFormatPr defaultColWidth="9" defaultRowHeight="13.5" x14ac:dyDescent="0.4"/>
  <cols>
    <col min="1" max="1" width="9" style="665"/>
    <col min="2" max="2" width="5.875" style="665" customWidth="1"/>
    <col min="3" max="3" width="13.75" style="665" customWidth="1"/>
    <col min="4" max="5" width="17.375" style="665" customWidth="1"/>
    <col min="6" max="6" width="17.375" style="736" customWidth="1"/>
    <col min="7" max="7" width="17.375" style="665" customWidth="1"/>
    <col min="8" max="247" width="9" style="665"/>
    <col min="248" max="248" width="5.875" style="665" customWidth="1"/>
    <col min="249" max="249" width="13.75" style="665" customWidth="1"/>
    <col min="250" max="259" width="9" style="665" hidden="1" customWidth="1"/>
    <col min="260" max="263" width="17.375" style="665" customWidth="1"/>
    <col min="264" max="503" width="9" style="665"/>
    <col min="504" max="504" width="5.875" style="665" customWidth="1"/>
    <col min="505" max="505" width="13.75" style="665" customWidth="1"/>
    <col min="506" max="515" width="9" style="665" hidden="1" customWidth="1"/>
    <col min="516" max="519" width="17.375" style="665" customWidth="1"/>
    <col min="520" max="759" width="9" style="665"/>
    <col min="760" max="760" width="5.875" style="665" customWidth="1"/>
    <col min="761" max="761" width="13.75" style="665" customWidth="1"/>
    <col min="762" max="771" width="9" style="665" hidden="1" customWidth="1"/>
    <col min="772" max="775" width="17.375" style="665" customWidth="1"/>
    <col min="776" max="1015" width="9" style="665"/>
    <col min="1016" max="1016" width="5.875" style="665" customWidth="1"/>
    <col min="1017" max="1017" width="13.75" style="665" customWidth="1"/>
    <col min="1018" max="1027" width="9" style="665" hidden="1" customWidth="1"/>
    <col min="1028" max="1031" width="17.375" style="665" customWidth="1"/>
    <col min="1032" max="1271" width="9" style="665"/>
    <col min="1272" max="1272" width="5.875" style="665" customWidth="1"/>
    <col min="1273" max="1273" width="13.75" style="665" customWidth="1"/>
    <col min="1274" max="1283" width="9" style="665" hidden="1" customWidth="1"/>
    <col min="1284" max="1287" width="17.375" style="665" customWidth="1"/>
    <col min="1288" max="1527" width="9" style="665"/>
    <col min="1528" max="1528" width="5.875" style="665" customWidth="1"/>
    <col min="1529" max="1529" width="13.75" style="665" customWidth="1"/>
    <col min="1530" max="1539" width="9" style="665" hidden="1" customWidth="1"/>
    <col min="1540" max="1543" width="17.375" style="665" customWidth="1"/>
    <col min="1544" max="1783" width="9" style="665"/>
    <col min="1784" max="1784" width="5.875" style="665" customWidth="1"/>
    <col min="1785" max="1785" width="13.75" style="665" customWidth="1"/>
    <col min="1786" max="1795" width="9" style="665" hidden="1" customWidth="1"/>
    <col min="1796" max="1799" width="17.375" style="665" customWidth="1"/>
    <col min="1800" max="2039" width="9" style="665"/>
    <col min="2040" max="2040" width="5.875" style="665" customWidth="1"/>
    <col min="2041" max="2041" width="13.75" style="665" customWidth="1"/>
    <col min="2042" max="2051" width="9" style="665" hidden="1" customWidth="1"/>
    <col min="2052" max="2055" width="17.375" style="665" customWidth="1"/>
    <col min="2056" max="2295" width="9" style="665"/>
    <col min="2296" max="2296" width="5.875" style="665" customWidth="1"/>
    <col min="2297" max="2297" width="13.75" style="665" customWidth="1"/>
    <col min="2298" max="2307" width="9" style="665" hidden="1" customWidth="1"/>
    <col min="2308" max="2311" width="17.375" style="665" customWidth="1"/>
    <col min="2312" max="2551" width="9" style="665"/>
    <col min="2552" max="2552" width="5.875" style="665" customWidth="1"/>
    <col min="2553" max="2553" width="13.75" style="665" customWidth="1"/>
    <col min="2554" max="2563" width="9" style="665" hidden="1" customWidth="1"/>
    <col min="2564" max="2567" width="17.375" style="665" customWidth="1"/>
    <col min="2568" max="2807" width="9" style="665"/>
    <col min="2808" max="2808" width="5.875" style="665" customWidth="1"/>
    <col min="2809" max="2809" width="13.75" style="665" customWidth="1"/>
    <col min="2810" max="2819" width="9" style="665" hidden="1" customWidth="1"/>
    <col min="2820" max="2823" width="17.375" style="665" customWidth="1"/>
    <col min="2824" max="3063" width="9" style="665"/>
    <col min="3064" max="3064" width="5.875" style="665" customWidth="1"/>
    <col min="3065" max="3065" width="13.75" style="665" customWidth="1"/>
    <col min="3066" max="3075" width="9" style="665" hidden="1" customWidth="1"/>
    <col min="3076" max="3079" width="17.375" style="665" customWidth="1"/>
    <col min="3080" max="3319" width="9" style="665"/>
    <col min="3320" max="3320" width="5.875" style="665" customWidth="1"/>
    <col min="3321" max="3321" width="13.75" style="665" customWidth="1"/>
    <col min="3322" max="3331" width="9" style="665" hidden="1" customWidth="1"/>
    <col min="3332" max="3335" width="17.375" style="665" customWidth="1"/>
    <col min="3336" max="3575" width="9" style="665"/>
    <col min="3576" max="3576" width="5.875" style="665" customWidth="1"/>
    <col min="3577" max="3577" width="13.75" style="665" customWidth="1"/>
    <col min="3578" max="3587" width="9" style="665" hidden="1" customWidth="1"/>
    <col min="3588" max="3591" width="17.375" style="665" customWidth="1"/>
    <col min="3592" max="3831" width="9" style="665"/>
    <col min="3832" max="3832" width="5.875" style="665" customWidth="1"/>
    <col min="3833" max="3833" width="13.75" style="665" customWidth="1"/>
    <col min="3834" max="3843" width="9" style="665" hidden="1" customWidth="1"/>
    <col min="3844" max="3847" width="17.375" style="665" customWidth="1"/>
    <col min="3848" max="4087" width="9" style="665"/>
    <col min="4088" max="4088" width="5.875" style="665" customWidth="1"/>
    <col min="4089" max="4089" width="13.75" style="665" customWidth="1"/>
    <col min="4090" max="4099" width="9" style="665" hidden="1" customWidth="1"/>
    <col min="4100" max="4103" width="17.375" style="665" customWidth="1"/>
    <col min="4104" max="4343" width="9" style="665"/>
    <col min="4344" max="4344" width="5.875" style="665" customWidth="1"/>
    <col min="4345" max="4345" width="13.75" style="665" customWidth="1"/>
    <col min="4346" max="4355" width="9" style="665" hidden="1" customWidth="1"/>
    <col min="4356" max="4359" width="17.375" style="665" customWidth="1"/>
    <col min="4360" max="4599" width="9" style="665"/>
    <col min="4600" max="4600" width="5.875" style="665" customWidth="1"/>
    <col min="4601" max="4601" width="13.75" style="665" customWidth="1"/>
    <col min="4602" max="4611" width="9" style="665" hidden="1" customWidth="1"/>
    <col min="4612" max="4615" width="17.375" style="665" customWidth="1"/>
    <col min="4616" max="4855" width="9" style="665"/>
    <col min="4856" max="4856" width="5.875" style="665" customWidth="1"/>
    <col min="4857" max="4857" width="13.75" style="665" customWidth="1"/>
    <col min="4858" max="4867" width="9" style="665" hidden="1" customWidth="1"/>
    <col min="4868" max="4871" width="17.375" style="665" customWidth="1"/>
    <col min="4872" max="5111" width="9" style="665"/>
    <col min="5112" max="5112" width="5.875" style="665" customWidth="1"/>
    <col min="5113" max="5113" width="13.75" style="665" customWidth="1"/>
    <col min="5114" max="5123" width="9" style="665" hidden="1" customWidth="1"/>
    <col min="5124" max="5127" width="17.375" style="665" customWidth="1"/>
    <col min="5128" max="5367" width="9" style="665"/>
    <col min="5368" max="5368" width="5.875" style="665" customWidth="1"/>
    <col min="5369" max="5369" width="13.75" style="665" customWidth="1"/>
    <col min="5370" max="5379" width="9" style="665" hidden="1" customWidth="1"/>
    <col min="5380" max="5383" width="17.375" style="665" customWidth="1"/>
    <col min="5384" max="5623" width="9" style="665"/>
    <col min="5624" max="5624" width="5.875" style="665" customWidth="1"/>
    <col min="5625" max="5625" width="13.75" style="665" customWidth="1"/>
    <col min="5626" max="5635" width="9" style="665" hidden="1" customWidth="1"/>
    <col min="5636" max="5639" width="17.375" style="665" customWidth="1"/>
    <col min="5640" max="5879" width="9" style="665"/>
    <col min="5880" max="5880" width="5.875" style="665" customWidth="1"/>
    <col min="5881" max="5881" width="13.75" style="665" customWidth="1"/>
    <col min="5882" max="5891" width="9" style="665" hidden="1" customWidth="1"/>
    <col min="5892" max="5895" width="17.375" style="665" customWidth="1"/>
    <col min="5896" max="6135" width="9" style="665"/>
    <col min="6136" max="6136" width="5.875" style="665" customWidth="1"/>
    <col min="6137" max="6137" width="13.75" style="665" customWidth="1"/>
    <col min="6138" max="6147" width="9" style="665" hidden="1" customWidth="1"/>
    <col min="6148" max="6151" width="17.375" style="665" customWidth="1"/>
    <col min="6152" max="6391" width="9" style="665"/>
    <col min="6392" max="6392" width="5.875" style="665" customWidth="1"/>
    <col min="6393" max="6393" width="13.75" style="665" customWidth="1"/>
    <col min="6394" max="6403" width="9" style="665" hidden="1" customWidth="1"/>
    <col min="6404" max="6407" width="17.375" style="665" customWidth="1"/>
    <col min="6408" max="6647" width="9" style="665"/>
    <col min="6648" max="6648" width="5.875" style="665" customWidth="1"/>
    <col min="6649" max="6649" width="13.75" style="665" customWidth="1"/>
    <col min="6650" max="6659" width="9" style="665" hidden="1" customWidth="1"/>
    <col min="6660" max="6663" width="17.375" style="665" customWidth="1"/>
    <col min="6664" max="6903" width="9" style="665"/>
    <col min="6904" max="6904" width="5.875" style="665" customWidth="1"/>
    <col min="6905" max="6905" width="13.75" style="665" customWidth="1"/>
    <col min="6906" max="6915" width="9" style="665" hidden="1" customWidth="1"/>
    <col min="6916" max="6919" width="17.375" style="665" customWidth="1"/>
    <col min="6920" max="7159" width="9" style="665"/>
    <col min="7160" max="7160" width="5.875" style="665" customWidth="1"/>
    <col min="7161" max="7161" width="13.75" style="665" customWidth="1"/>
    <col min="7162" max="7171" width="9" style="665" hidden="1" customWidth="1"/>
    <col min="7172" max="7175" width="17.375" style="665" customWidth="1"/>
    <col min="7176" max="7415" width="9" style="665"/>
    <col min="7416" max="7416" width="5.875" style="665" customWidth="1"/>
    <col min="7417" max="7417" width="13.75" style="665" customWidth="1"/>
    <col min="7418" max="7427" width="9" style="665" hidden="1" customWidth="1"/>
    <col min="7428" max="7431" width="17.375" style="665" customWidth="1"/>
    <col min="7432" max="7671" width="9" style="665"/>
    <col min="7672" max="7672" width="5.875" style="665" customWidth="1"/>
    <col min="7673" max="7673" width="13.75" style="665" customWidth="1"/>
    <col min="7674" max="7683" width="9" style="665" hidden="1" customWidth="1"/>
    <col min="7684" max="7687" width="17.375" style="665" customWidth="1"/>
    <col min="7688" max="7927" width="9" style="665"/>
    <col min="7928" max="7928" width="5.875" style="665" customWidth="1"/>
    <col min="7929" max="7929" width="13.75" style="665" customWidth="1"/>
    <col min="7930" max="7939" width="9" style="665" hidden="1" customWidth="1"/>
    <col min="7940" max="7943" width="17.375" style="665" customWidth="1"/>
    <col min="7944" max="8183" width="9" style="665"/>
    <col min="8184" max="8184" width="5.875" style="665" customWidth="1"/>
    <col min="8185" max="8185" width="13.75" style="665" customWidth="1"/>
    <col min="8186" max="8195" width="9" style="665" hidden="1" customWidth="1"/>
    <col min="8196" max="8199" width="17.375" style="665" customWidth="1"/>
    <col min="8200" max="8439" width="9" style="665"/>
    <col min="8440" max="8440" width="5.875" style="665" customWidth="1"/>
    <col min="8441" max="8441" width="13.75" style="665" customWidth="1"/>
    <col min="8442" max="8451" width="9" style="665" hidden="1" customWidth="1"/>
    <col min="8452" max="8455" width="17.375" style="665" customWidth="1"/>
    <col min="8456" max="8695" width="9" style="665"/>
    <col min="8696" max="8696" width="5.875" style="665" customWidth="1"/>
    <col min="8697" max="8697" width="13.75" style="665" customWidth="1"/>
    <col min="8698" max="8707" width="9" style="665" hidden="1" customWidth="1"/>
    <col min="8708" max="8711" width="17.375" style="665" customWidth="1"/>
    <col min="8712" max="8951" width="9" style="665"/>
    <col min="8952" max="8952" width="5.875" style="665" customWidth="1"/>
    <col min="8953" max="8953" width="13.75" style="665" customWidth="1"/>
    <col min="8954" max="8963" width="9" style="665" hidden="1" customWidth="1"/>
    <col min="8964" max="8967" width="17.375" style="665" customWidth="1"/>
    <col min="8968" max="9207" width="9" style="665"/>
    <col min="9208" max="9208" width="5.875" style="665" customWidth="1"/>
    <col min="9209" max="9209" width="13.75" style="665" customWidth="1"/>
    <col min="9210" max="9219" width="9" style="665" hidden="1" customWidth="1"/>
    <col min="9220" max="9223" width="17.375" style="665" customWidth="1"/>
    <col min="9224" max="9463" width="9" style="665"/>
    <col min="9464" max="9464" width="5.875" style="665" customWidth="1"/>
    <col min="9465" max="9465" width="13.75" style="665" customWidth="1"/>
    <col min="9466" max="9475" width="9" style="665" hidden="1" customWidth="1"/>
    <col min="9476" max="9479" width="17.375" style="665" customWidth="1"/>
    <col min="9480" max="9719" width="9" style="665"/>
    <col min="9720" max="9720" width="5.875" style="665" customWidth="1"/>
    <col min="9721" max="9721" width="13.75" style="665" customWidth="1"/>
    <col min="9722" max="9731" width="9" style="665" hidden="1" customWidth="1"/>
    <col min="9732" max="9735" width="17.375" style="665" customWidth="1"/>
    <col min="9736" max="9975" width="9" style="665"/>
    <col min="9976" max="9976" width="5.875" style="665" customWidth="1"/>
    <col min="9977" max="9977" width="13.75" style="665" customWidth="1"/>
    <col min="9978" max="9987" width="9" style="665" hidden="1" customWidth="1"/>
    <col min="9988" max="9991" width="17.375" style="665" customWidth="1"/>
    <col min="9992" max="10231" width="9" style="665"/>
    <col min="10232" max="10232" width="5.875" style="665" customWidth="1"/>
    <col min="10233" max="10233" width="13.75" style="665" customWidth="1"/>
    <col min="10234" max="10243" width="9" style="665" hidden="1" customWidth="1"/>
    <col min="10244" max="10247" width="17.375" style="665" customWidth="1"/>
    <col min="10248" max="10487" width="9" style="665"/>
    <col min="10488" max="10488" width="5.875" style="665" customWidth="1"/>
    <col min="10489" max="10489" width="13.75" style="665" customWidth="1"/>
    <col min="10490" max="10499" width="9" style="665" hidden="1" customWidth="1"/>
    <col min="10500" max="10503" width="17.375" style="665" customWidth="1"/>
    <col min="10504" max="10743" width="9" style="665"/>
    <col min="10744" max="10744" width="5.875" style="665" customWidth="1"/>
    <col min="10745" max="10745" width="13.75" style="665" customWidth="1"/>
    <col min="10746" max="10755" width="9" style="665" hidden="1" customWidth="1"/>
    <col min="10756" max="10759" width="17.375" style="665" customWidth="1"/>
    <col min="10760" max="10999" width="9" style="665"/>
    <col min="11000" max="11000" width="5.875" style="665" customWidth="1"/>
    <col min="11001" max="11001" width="13.75" style="665" customWidth="1"/>
    <col min="11002" max="11011" width="9" style="665" hidden="1" customWidth="1"/>
    <col min="11012" max="11015" width="17.375" style="665" customWidth="1"/>
    <col min="11016" max="11255" width="9" style="665"/>
    <col min="11256" max="11256" width="5.875" style="665" customWidth="1"/>
    <col min="11257" max="11257" width="13.75" style="665" customWidth="1"/>
    <col min="11258" max="11267" width="9" style="665" hidden="1" customWidth="1"/>
    <col min="11268" max="11271" width="17.375" style="665" customWidth="1"/>
    <col min="11272" max="11511" width="9" style="665"/>
    <col min="11512" max="11512" width="5.875" style="665" customWidth="1"/>
    <col min="11513" max="11513" width="13.75" style="665" customWidth="1"/>
    <col min="11514" max="11523" width="9" style="665" hidden="1" customWidth="1"/>
    <col min="11524" max="11527" width="17.375" style="665" customWidth="1"/>
    <col min="11528" max="11767" width="9" style="665"/>
    <col min="11768" max="11768" width="5.875" style="665" customWidth="1"/>
    <col min="11769" max="11769" width="13.75" style="665" customWidth="1"/>
    <col min="11770" max="11779" width="9" style="665" hidden="1" customWidth="1"/>
    <col min="11780" max="11783" width="17.375" style="665" customWidth="1"/>
    <col min="11784" max="12023" width="9" style="665"/>
    <col min="12024" max="12024" width="5.875" style="665" customWidth="1"/>
    <col min="12025" max="12025" width="13.75" style="665" customWidth="1"/>
    <col min="12026" max="12035" width="9" style="665" hidden="1" customWidth="1"/>
    <col min="12036" max="12039" width="17.375" style="665" customWidth="1"/>
    <col min="12040" max="12279" width="9" style="665"/>
    <col min="12280" max="12280" width="5.875" style="665" customWidth="1"/>
    <col min="12281" max="12281" width="13.75" style="665" customWidth="1"/>
    <col min="12282" max="12291" width="9" style="665" hidden="1" customWidth="1"/>
    <col min="12292" max="12295" width="17.375" style="665" customWidth="1"/>
    <col min="12296" max="12535" width="9" style="665"/>
    <col min="12536" max="12536" width="5.875" style="665" customWidth="1"/>
    <col min="12537" max="12537" width="13.75" style="665" customWidth="1"/>
    <col min="12538" max="12547" width="9" style="665" hidden="1" customWidth="1"/>
    <col min="12548" max="12551" width="17.375" style="665" customWidth="1"/>
    <col min="12552" max="12791" width="9" style="665"/>
    <col min="12792" max="12792" width="5.875" style="665" customWidth="1"/>
    <col min="12793" max="12793" width="13.75" style="665" customWidth="1"/>
    <col min="12794" max="12803" width="9" style="665" hidden="1" customWidth="1"/>
    <col min="12804" max="12807" width="17.375" style="665" customWidth="1"/>
    <col min="12808" max="13047" width="9" style="665"/>
    <col min="13048" max="13048" width="5.875" style="665" customWidth="1"/>
    <col min="13049" max="13049" width="13.75" style="665" customWidth="1"/>
    <col min="13050" max="13059" width="9" style="665" hidden="1" customWidth="1"/>
    <col min="13060" max="13063" width="17.375" style="665" customWidth="1"/>
    <col min="13064" max="13303" width="9" style="665"/>
    <col min="13304" max="13304" width="5.875" style="665" customWidth="1"/>
    <col min="13305" max="13305" width="13.75" style="665" customWidth="1"/>
    <col min="13306" max="13315" width="9" style="665" hidden="1" customWidth="1"/>
    <col min="13316" max="13319" width="17.375" style="665" customWidth="1"/>
    <col min="13320" max="13559" width="9" style="665"/>
    <col min="13560" max="13560" width="5.875" style="665" customWidth="1"/>
    <col min="13561" max="13561" width="13.75" style="665" customWidth="1"/>
    <col min="13562" max="13571" width="9" style="665" hidden="1" customWidth="1"/>
    <col min="13572" max="13575" width="17.375" style="665" customWidth="1"/>
    <col min="13576" max="13815" width="9" style="665"/>
    <col min="13816" max="13816" width="5.875" style="665" customWidth="1"/>
    <col min="13817" max="13817" width="13.75" style="665" customWidth="1"/>
    <col min="13818" max="13827" width="9" style="665" hidden="1" customWidth="1"/>
    <col min="13828" max="13831" width="17.375" style="665" customWidth="1"/>
    <col min="13832" max="14071" width="9" style="665"/>
    <col min="14072" max="14072" width="5.875" style="665" customWidth="1"/>
    <col min="14073" max="14073" width="13.75" style="665" customWidth="1"/>
    <col min="14074" max="14083" width="9" style="665" hidden="1" customWidth="1"/>
    <col min="14084" max="14087" width="17.375" style="665" customWidth="1"/>
    <col min="14088" max="14327" width="9" style="665"/>
    <col min="14328" max="14328" width="5.875" style="665" customWidth="1"/>
    <col min="14329" max="14329" width="13.75" style="665" customWidth="1"/>
    <col min="14330" max="14339" width="9" style="665" hidden="1" customWidth="1"/>
    <col min="14340" max="14343" width="17.375" style="665" customWidth="1"/>
    <col min="14344" max="14583" width="9" style="665"/>
    <col min="14584" max="14584" width="5.875" style="665" customWidth="1"/>
    <col min="14585" max="14585" width="13.75" style="665" customWidth="1"/>
    <col min="14586" max="14595" width="9" style="665" hidden="1" customWidth="1"/>
    <col min="14596" max="14599" width="17.375" style="665" customWidth="1"/>
    <col min="14600" max="14839" width="9" style="665"/>
    <col min="14840" max="14840" width="5.875" style="665" customWidth="1"/>
    <col min="14841" max="14841" width="13.75" style="665" customWidth="1"/>
    <col min="14842" max="14851" width="9" style="665" hidden="1" customWidth="1"/>
    <col min="14852" max="14855" width="17.375" style="665" customWidth="1"/>
    <col min="14856" max="15095" width="9" style="665"/>
    <col min="15096" max="15096" width="5.875" style="665" customWidth="1"/>
    <col min="15097" max="15097" width="13.75" style="665" customWidth="1"/>
    <col min="15098" max="15107" width="9" style="665" hidden="1" customWidth="1"/>
    <col min="15108" max="15111" width="17.375" style="665" customWidth="1"/>
    <col min="15112" max="15351" width="9" style="665"/>
    <col min="15352" max="15352" width="5.875" style="665" customWidth="1"/>
    <col min="15353" max="15353" width="13.75" style="665" customWidth="1"/>
    <col min="15354" max="15363" width="9" style="665" hidden="1" customWidth="1"/>
    <col min="15364" max="15367" width="17.375" style="665" customWidth="1"/>
    <col min="15368" max="15607" width="9" style="665"/>
    <col min="15608" max="15608" width="5.875" style="665" customWidth="1"/>
    <col min="15609" max="15609" width="13.75" style="665" customWidth="1"/>
    <col min="15610" max="15619" width="9" style="665" hidden="1" customWidth="1"/>
    <col min="15620" max="15623" width="17.375" style="665" customWidth="1"/>
    <col min="15624" max="15863" width="9" style="665"/>
    <col min="15864" max="15864" width="5.875" style="665" customWidth="1"/>
    <col min="15865" max="15865" width="13.75" style="665" customWidth="1"/>
    <col min="15866" max="15875" width="9" style="665" hidden="1" customWidth="1"/>
    <col min="15876" max="15879" width="17.375" style="665" customWidth="1"/>
    <col min="15880" max="16119" width="9" style="665"/>
    <col min="16120" max="16120" width="5.875" style="665" customWidth="1"/>
    <col min="16121" max="16121" width="13.75" style="665" customWidth="1"/>
    <col min="16122" max="16131" width="9" style="665" hidden="1" customWidth="1"/>
    <col min="16132" max="16135" width="17.375" style="665" customWidth="1"/>
    <col min="16136" max="16384" width="9" style="665"/>
  </cols>
  <sheetData>
    <row r="2" spans="2:8" ht="17.25" x14ac:dyDescent="0.4">
      <c r="B2" s="664" t="s">
        <v>409</v>
      </c>
      <c r="C2" s="666"/>
      <c r="D2" s="666"/>
      <c r="E2" s="666"/>
      <c r="F2" s="738"/>
      <c r="G2" s="666"/>
    </row>
    <row r="3" spans="2:8" ht="18.75" customHeight="1" thickBot="1" x14ac:dyDescent="0.2">
      <c r="D3" s="663"/>
      <c r="E3" s="663"/>
      <c r="F3" s="734"/>
      <c r="G3" s="663" t="s">
        <v>84</v>
      </c>
    </row>
    <row r="4" spans="2:8" ht="32.25" customHeight="1" x14ac:dyDescent="0.4">
      <c r="B4" s="1085"/>
      <c r="C4" s="1154"/>
      <c r="D4" s="109" t="s">
        <v>9</v>
      </c>
      <c r="E4" s="109">
        <v>2</v>
      </c>
      <c r="F4" s="109">
        <v>3</v>
      </c>
      <c r="G4" s="110">
        <v>4</v>
      </c>
    </row>
    <row r="5" spans="2:8" ht="23.25" customHeight="1" x14ac:dyDescent="0.4">
      <c r="B5" s="1155" t="s">
        <v>85</v>
      </c>
      <c r="C5" s="111" t="s">
        <v>86</v>
      </c>
      <c r="D5" s="112">
        <v>5131</v>
      </c>
      <c r="E5" s="112">
        <v>5258</v>
      </c>
      <c r="F5" s="112">
        <v>5317</v>
      </c>
      <c r="G5" s="667">
        <v>5240</v>
      </c>
    </row>
    <row r="6" spans="2:8" ht="23.25" customHeight="1" x14ac:dyDescent="0.4">
      <c r="B6" s="1155"/>
      <c r="C6" s="111" t="s">
        <v>87</v>
      </c>
      <c r="D6" s="6">
        <v>7654</v>
      </c>
      <c r="E6" s="6">
        <v>7579</v>
      </c>
      <c r="F6" s="6">
        <v>7798</v>
      </c>
      <c r="G6" s="668">
        <v>7963</v>
      </c>
    </row>
    <row r="7" spans="2:8" ht="23.25" customHeight="1" x14ac:dyDescent="0.4">
      <c r="B7" s="1155"/>
      <c r="C7" s="111" t="s">
        <v>88</v>
      </c>
      <c r="D7" s="6">
        <v>17846</v>
      </c>
      <c r="E7" s="6">
        <v>17837</v>
      </c>
      <c r="F7" s="6">
        <v>17812</v>
      </c>
      <c r="G7" s="668">
        <v>18102</v>
      </c>
    </row>
    <row r="8" spans="2:8" ht="23.25" customHeight="1" x14ac:dyDescent="0.4">
      <c r="B8" s="1155"/>
      <c r="C8" s="111" t="s">
        <v>89</v>
      </c>
      <c r="D8" s="6">
        <v>30939</v>
      </c>
      <c r="E8" s="6">
        <v>31244</v>
      </c>
      <c r="F8" s="6">
        <v>31114</v>
      </c>
      <c r="G8" s="668">
        <v>30916</v>
      </c>
    </row>
    <row r="9" spans="2:8" ht="23.25" customHeight="1" x14ac:dyDescent="0.4">
      <c r="B9" s="1155"/>
      <c r="C9" s="111" t="s">
        <v>90</v>
      </c>
      <c r="D9" s="6">
        <v>14140</v>
      </c>
      <c r="E9" s="6">
        <v>14435</v>
      </c>
      <c r="F9" s="6">
        <v>14249</v>
      </c>
      <c r="G9" s="668">
        <v>14059</v>
      </c>
    </row>
    <row r="10" spans="2:8" ht="23.25" customHeight="1" x14ac:dyDescent="0.4">
      <c r="B10" s="1155"/>
      <c r="C10" s="111" t="s">
        <v>91</v>
      </c>
      <c r="D10" s="6">
        <v>16587</v>
      </c>
      <c r="E10" s="6">
        <v>16692</v>
      </c>
      <c r="F10" s="6">
        <v>16810</v>
      </c>
      <c r="G10" s="668">
        <v>16943</v>
      </c>
    </row>
    <row r="11" spans="2:8" ht="23.25" customHeight="1" x14ac:dyDescent="0.4">
      <c r="B11" s="1155"/>
      <c r="C11" s="111" t="s">
        <v>92</v>
      </c>
      <c r="D11" s="6">
        <v>7169</v>
      </c>
      <c r="E11" s="6">
        <v>7318</v>
      </c>
      <c r="F11" s="6">
        <v>7433</v>
      </c>
      <c r="G11" s="668">
        <v>7181</v>
      </c>
    </row>
    <row r="12" spans="2:8" ht="23.25" customHeight="1" x14ac:dyDescent="0.4">
      <c r="B12" s="1155"/>
      <c r="C12" s="111" t="s">
        <v>93</v>
      </c>
      <c r="D12" s="6">
        <v>17694</v>
      </c>
      <c r="E12" s="6">
        <v>18121</v>
      </c>
      <c r="F12" s="6">
        <v>18306</v>
      </c>
      <c r="G12" s="668">
        <v>18262</v>
      </c>
      <c r="H12" s="113"/>
    </row>
    <row r="13" spans="2:8" ht="23.25" customHeight="1" x14ac:dyDescent="0.4">
      <c r="B13" s="1155"/>
      <c r="C13" s="111" t="s">
        <v>94</v>
      </c>
      <c r="D13" s="6">
        <v>3519</v>
      </c>
      <c r="E13" s="6">
        <v>3560</v>
      </c>
      <c r="F13" s="6">
        <v>3430</v>
      </c>
      <c r="G13" s="668">
        <v>3401</v>
      </c>
    </row>
    <row r="14" spans="2:8" ht="23.25" customHeight="1" x14ac:dyDescent="0.4">
      <c r="B14" s="1155"/>
      <c r="C14" s="111" t="s">
        <v>95</v>
      </c>
      <c r="D14" s="6">
        <v>82083</v>
      </c>
      <c r="E14" s="6">
        <v>81546</v>
      </c>
      <c r="F14" s="6">
        <v>81326</v>
      </c>
      <c r="G14" s="668">
        <v>82189</v>
      </c>
    </row>
    <row r="15" spans="2:8" ht="23.25" customHeight="1" x14ac:dyDescent="0.4">
      <c r="B15" s="1155"/>
      <c r="C15" s="111" t="s">
        <v>96</v>
      </c>
      <c r="D15" s="6">
        <v>1484</v>
      </c>
      <c r="E15" s="6">
        <v>1554</v>
      </c>
      <c r="F15" s="6">
        <v>1637</v>
      </c>
      <c r="G15" s="668">
        <v>1693</v>
      </c>
    </row>
    <row r="16" spans="2:8" ht="23.25" customHeight="1" x14ac:dyDescent="0.4">
      <c r="B16" s="1155"/>
      <c r="C16" s="114" t="s">
        <v>97</v>
      </c>
      <c r="D16" s="115">
        <v>204246</v>
      </c>
      <c r="E16" s="115">
        <f>SUM(E5:E15)</f>
        <v>205144</v>
      </c>
      <c r="F16" s="115">
        <v>205232</v>
      </c>
      <c r="G16" s="669">
        <v>205949</v>
      </c>
    </row>
    <row r="17" spans="2:7" ht="23.25" customHeight="1" x14ac:dyDescent="0.4">
      <c r="B17" s="1155" t="s">
        <v>98</v>
      </c>
      <c r="C17" s="111" t="s">
        <v>86</v>
      </c>
      <c r="D17" s="6">
        <v>1116</v>
      </c>
      <c r="E17" s="6">
        <v>1131</v>
      </c>
      <c r="F17" s="6">
        <v>1252</v>
      </c>
      <c r="G17" s="668">
        <v>1217</v>
      </c>
    </row>
    <row r="18" spans="2:7" ht="23.25" customHeight="1" x14ac:dyDescent="0.4">
      <c r="B18" s="1155"/>
      <c r="C18" s="111" t="s">
        <v>87</v>
      </c>
      <c r="D18" s="6">
        <v>739</v>
      </c>
      <c r="E18" s="6">
        <v>754</v>
      </c>
      <c r="F18" s="6">
        <v>769</v>
      </c>
      <c r="G18" s="668">
        <v>788</v>
      </c>
    </row>
    <row r="19" spans="2:7" ht="23.25" customHeight="1" x14ac:dyDescent="0.4">
      <c r="B19" s="1155"/>
      <c r="C19" s="111" t="s">
        <v>88</v>
      </c>
      <c r="D19" s="6">
        <v>4955</v>
      </c>
      <c r="E19" s="6">
        <v>4906</v>
      </c>
      <c r="F19" s="6">
        <v>4891</v>
      </c>
      <c r="G19" s="668">
        <v>4843</v>
      </c>
    </row>
    <row r="20" spans="2:7" ht="23.25" customHeight="1" x14ac:dyDescent="0.4">
      <c r="B20" s="1155"/>
      <c r="C20" s="111" t="s">
        <v>89</v>
      </c>
      <c r="D20" s="6">
        <v>3702</v>
      </c>
      <c r="E20" s="6">
        <v>3749</v>
      </c>
      <c r="F20" s="6">
        <v>3840</v>
      </c>
      <c r="G20" s="668">
        <v>3931</v>
      </c>
    </row>
    <row r="21" spans="2:7" ht="23.25" customHeight="1" x14ac:dyDescent="0.4">
      <c r="B21" s="1155"/>
      <c r="C21" s="111" t="s">
        <v>90</v>
      </c>
      <c r="D21" s="6">
        <v>8262</v>
      </c>
      <c r="E21" s="6">
        <v>8341</v>
      </c>
      <c r="F21" s="6">
        <v>8270</v>
      </c>
      <c r="G21" s="668">
        <v>8273</v>
      </c>
    </row>
    <row r="22" spans="2:7" ht="23.25" customHeight="1" x14ac:dyDescent="0.4">
      <c r="B22" s="1155"/>
      <c r="C22" s="111" t="s">
        <v>91</v>
      </c>
      <c r="D22" s="6">
        <v>3088</v>
      </c>
      <c r="E22" s="6">
        <v>3140</v>
      </c>
      <c r="F22" s="6">
        <v>3083</v>
      </c>
      <c r="G22" s="668">
        <v>3114</v>
      </c>
    </row>
    <row r="23" spans="2:7" ht="23.25" customHeight="1" x14ac:dyDescent="0.4">
      <c r="B23" s="1155"/>
      <c r="C23" s="111" t="s">
        <v>92</v>
      </c>
      <c r="D23" s="6">
        <v>1801</v>
      </c>
      <c r="E23" s="6">
        <v>1834</v>
      </c>
      <c r="F23" s="6">
        <v>1805</v>
      </c>
      <c r="G23" s="668">
        <v>1826</v>
      </c>
    </row>
    <row r="24" spans="2:7" ht="23.25" customHeight="1" x14ac:dyDescent="0.4">
      <c r="B24" s="1155"/>
      <c r="C24" s="111" t="s">
        <v>93</v>
      </c>
      <c r="D24" s="6">
        <v>3998</v>
      </c>
      <c r="E24" s="6">
        <v>3957</v>
      </c>
      <c r="F24" s="6">
        <v>3942</v>
      </c>
      <c r="G24" s="668">
        <v>3930</v>
      </c>
    </row>
    <row r="25" spans="2:7" ht="23.25" customHeight="1" x14ac:dyDescent="0.4">
      <c r="B25" s="1155"/>
      <c r="C25" s="111" t="s">
        <v>94</v>
      </c>
      <c r="D25" s="6">
        <v>1131</v>
      </c>
      <c r="E25" s="6">
        <v>1146</v>
      </c>
      <c r="F25" s="6">
        <v>1171</v>
      </c>
      <c r="G25" s="668">
        <v>1203</v>
      </c>
    </row>
    <row r="26" spans="2:7" ht="23.25" customHeight="1" x14ac:dyDescent="0.4">
      <c r="B26" s="1155"/>
      <c r="C26" s="111" t="s">
        <v>95</v>
      </c>
      <c r="D26" s="6">
        <v>31133</v>
      </c>
      <c r="E26" s="6">
        <v>30674</v>
      </c>
      <c r="F26" s="6">
        <v>30418</v>
      </c>
      <c r="G26" s="668">
        <v>30215</v>
      </c>
    </row>
    <row r="27" spans="2:7" ht="23.25" customHeight="1" x14ac:dyDescent="0.4">
      <c r="B27" s="1155"/>
      <c r="C27" s="111" t="s">
        <v>99</v>
      </c>
      <c r="D27" s="6">
        <v>31533</v>
      </c>
      <c r="E27" s="6">
        <v>31268</v>
      </c>
      <c r="F27" s="6">
        <v>31594</v>
      </c>
      <c r="G27" s="668">
        <v>31224</v>
      </c>
    </row>
    <row r="28" spans="2:7" ht="23.25" customHeight="1" x14ac:dyDescent="0.4">
      <c r="B28" s="1155"/>
      <c r="C28" s="111" t="s">
        <v>100</v>
      </c>
      <c r="D28" s="6">
        <v>898</v>
      </c>
      <c r="E28" s="6">
        <v>908</v>
      </c>
      <c r="F28" s="6">
        <v>913</v>
      </c>
      <c r="G28" s="668">
        <v>924</v>
      </c>
    </row>
    <row r="29" spans="2:7" ht="23.25" customHeight="1" x14ac:dyDescent="0.4">
      <c r="B29" s="1155"/>
      <c r="C29" s="111" t="s">
        <v>96</v>
      </c>
      <c r="D29" s="6">
        <v>218</v>
      </c>
      <c r="E29" s="6">
        <v>220</v>
      </c>
      <c r="F29" s="6">
        <v>239</v>
      </c>
      <c r="G29" s="668">
        <v>257</v>
      </c>
    </row>
    <row r="30" spans="2:7" ht="23.25" customHeight="1" x14ac:dyDescent="0.4">
      <c r="B30" s="1155"/>
      <c r="C30" s="114" t="s">
        <v>97</v>
      </c>
      <c r="D30" s="115">
        <v>92574</v>
      </c>
      <c r="E30" s="115">
        <f>SUM(E17:E29)</f>
        <v>92028</v>
      </c>
      <c r="F30" s="115">
        <v>92187</v>
      </c>
      <c r="G30" s="669">
        <v>91745</v>
      </c>
    </row>
    <row r="31" spans="2:7" ht="23.25" customHeight="1" x14ac:dyDescent="0.4">
      <c r="B31" s="1156" t="s">
        <v>101</v>
      </c>
      <c r="C31" s="918"/>
      <c r="D31" s="115">
        <v>8653</v>
      </c>
      <c r="E31" s="115">
        <v>8795</v>
      </c>
      <c r="F31" s="115">
        <v>9048</v>
      </c>
      <c r="G31" s="669">
        <v>9273</v>
      </c>
    </row>
    <row r="32" spans="2:7" ht="23.25" customHeight="1" thickBot="1" x14ac:dyDescent="0.45">
      <c r="B32" s="1157" t="s">
        <v>102</v>
      </c>
      <c r="C32" s="1158"/>
      <c r="D32" s="116">
        <v>305473</v>
      </c>
      <c r="E32" s="116">
        <f>SUM(E16+E30+E31)</f>
        <v>305967</v>
      </c>
      <c r="F32" s="116">
        <v>306467</v>
      </c>
      <c r="G32" s="670">
        <v>306967</v>
      </c>
    </row>
    <row r="33" spans="2:7" ht="21" customHeight="1" x14ac:dyDescent="0.4">
      <c r="B33" s="1048" t="s">
        <v>103</v>
      </c>
      <c r="C33" s="1048"/>
      <c r="D33" s="117"/>
      <c r="E33" s="117"/>
      <c r="F33" s="117"/>
      <c r="G33" s="117"/>
    </row>
  </sheetData>
  <mergeCells count="6">
    <mergeCell ref="B33:C33"/>
    <mergeCell ref="B4:C4"/>
    <mergeCell ref="B5:B16"/>
    <mergeCell ref="B17:B30"/>
    <mergeCell ref="B31:C31"/>
    <mergeCell ref="B32:C32"/>
  </mergeCells>
  <phoneticPr fontId="6"/>
  <pageMargins left="0.75" right="0.25" top="1" bottom="0.63888888888888895" header="0.51111111111111096" footer="0.51111111111111096"/>
  <pageSetup paperSize="9" scale="95" firstPageNumber="4294963191" orientation="portrait" useFirstPageNumber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3"/>
  <sheetViews>
    <sheetView showGridLines="0" zoomScaleNormal="100" zoomScaleSheetLayoutView="100" workbookViewId="0">
      <selection activeCell="L8" sqref="L8"/>
    </sheetView>
  </sheetViews>
  <sheetFormatPr defaultRowHeight="13.5" x14ac:dyDescent="0.4"/>
  <cols>
    <col min="1" max="1" width="9" style="119"/>
    <col min="2" max="2" width="12.25" style="119" customWidth="1"/>
    <col min="3" max="10" width="9.5" style="119" customWidth="1"/>
    <col min="11" max="237" width="9" style="119"/>
    <col min="238" max="238" width="12.25" style="119" customWidth="1"/>
    <col min="239" max="258" width="0" style="119" hidden="1" customWidth="1"/>
    <col min="259" max="266" width="9.5" style="119" customWidth="1"/>
    <col min="267" max="493" width="9" style="119"/>
    <col min="494" max="494" width="12.25" style="119" customWidth="1"/>
    <col min="495" max="514" width="0" style="119" hidden="1" customWidth="1"/>
    <col min="515" max="522" width="9.5" style="119" customWidth="1"/>
    <col min="523" max="749" width="9" style="119"/>
    <col min="750" max="750" width="12.25" style="119" customWidth="1"/>
    <col min="751" max="770" width="0" style="119" hidden="1" customWidth="1"/>
    <col min="771" max="778" width="9.5" style="119" customWidth="1"/>
    <col min="779" max="1005" width="9" style="119"/>
    <col min="1006" max="1006" width="12.25" style="119" customWidth="1"/>
    <col min="1007" max="1026" width="0" style="119" hidden="1" customWidth="1"/>
    <col min="1027" max="1034" width="9.5" style="119" customWidth="1"/>
    <col min="1035" max="1261" width="9" style="119"/>
    <col min="1262" max="1262" width="12.25" style="119" customWidth="1"/>
    <col min="1263" max="1282" width="0" style="119" hidden="1" customWidth="1"/>
    <col min="1283" max="1290" width="9.5" style="119" customWidth="1"/>
    <col min="1291" max="1517" width="9" style="119"/>
    <col min="1518" max="1518" width="12.25" style="119" customWidth="1"/>
    <col min="1519" max="1538" width="0" style="119" hidden="1" customWidth="1"/>
    <col min="1539" max="1546" width="9.5" style="119" customWidth="1"/>
    <col min="1547" max="1773" width="9" style="119"/>
    <col min="1774" max="1774" width="12.25" style="119" customWidth="1"/>
    <col min="1775" max="1794" width="0" style="119" hidden="1" customWidth="1"/>
    <col min="1795" max="1802" width="9.5" style="119" customWidth="1"/>
    <col min="1803" max="2029" width="9" style="119"/>
    <col min="2030" max="2030" width="12.25" style="119" customWidth="1"/>
    <col min="2031" max="2050" width="0" style="119" hidden="1" customWidth="1"/>
    <col min="2051" max="2058" width="9.5" style="119" customWidth="1"/>
    <col min="2059" max="2285" width="9" style="119"/>
    <col min="2286" max="2286" width="12.25" style="119" customWidth="1"/>
    <col min="2287" max="2306" width="0" style="119" hidden="1" customWidth="1"/>
    <col min="2307" max="2314" width="9.5" style="119" customWidth="1"/>
    <col min="2315" max="2541" width="9" style="119"/>
    <col min="2542" max="2542" width="12.25" style="119" customWidth="1"/>
    <col min="2543" max="2562" width="0" style="119" hidden="1" customWidth="1"/>
    <col min="2563" max="2570" width="9.5" style="119" customWidth="1"/>
    <col min="2571" max="2797" width="9" style="119"/>
    <col min="2798" max="2798" width="12.25" style="119" customWidth="1"/>
    <col min="2799" max="2818" width="0" style="119" hidden="1" customWidth="1"/>
    <col min="2819" max="2826" width="9.5" style="119" customWidth="1"/>
    <col min="2827" max="3053" width="9" style="119"/>
    <col min="3054" max="3054" width="12.25" style="119" customWidth="1"/>
    <col min="3055" max="3074" width="0" style="119" hidden="1" customWidth="1"/>
    <col min="3075" max="3082" width="9.5" style="119" customWidth="1"/>
    <col min="3083" max="3309" width="9" style="119"/>
    <col min="3310" max="3310" width="12.25" style="119" customWidth="1"/>
    <col min="3311" max="3330" width="0" style="119" hidden="1" customWidth="1"/>
    <col min="3331" max="3338" width="9.5" style="119" customWidth="1"/>
    <col min="3339" max="3565" width="9" style="119"/>
    <col min="3566" max="3566" width="12.25" style="119" customWidth="1"/>
    <col min="3567" max="3586" width="0" style="119" hidden="1" customWidth="1"/>
    <col min="3587" max="3594" width="9.5" style="119" customWidth="1"/>
    <col min="3595" max="3821" width="9" style="119"/>
    <col min="3822" max="3822" width="12.25" style="119" customWidth="1"/>
    <col min="3823" max="3842" width="0" style="119" hidden="1" customWidth="1"/>
    <col min="3843" max="3850" width="9.5" style="119" customWidth="1"/>
    <col min="3851" max="4077" width="9" style="119"/>
    <col min="4078" max="4078" width="12.25" style="119" customWidth="1"/>
    <col min="4079" max="4098" width="0" style="119" hidden="1" customWidth="1"/>
    <col min="4099" max="4106" width="9.5" style="119" customWidth="1"/>
    <col min="4107" max="4333" width="9" style="119"/>
    <col min="4334" max="4334" width="12.25" style="119" customWidth="1"/>
    <col min="4335" max="4354" width="0" style="119" hidden="1" customWidth="1"/>
    <col min="4355" max="4362" width="9.5" style="119" customWidth="1"/>
    <col min="4363" max="4589" width="9" style="119"/>
    <col min="4590" max="4590" width="12.25" style="119" customWidth="1"/>
    <col min="4591" max="4610" width="0" style="119" hidden="1" customWidth="1"/>
    <col min="4611" max="4618" width="9.5" style="119" customWidth="1"/>
    <col min="4619" max="4845" width="9" style="119"/>
    <col min="4846" max="4846" width="12.25" style="119" customWidth="1"/>
    <col min="4847" max="4866" width="0" style="119" hidden="1" customWidth="1"/>
    <col min="4867" max="4874" width="9.5" style="119" customWidth="1"/>
    <col min="4875" max="5101" width="9" style="119"/>
    <col min="5102" max="5102" width="12.25" style="119" customWidth="1"/>
    <col min="5103" max="5122" width="0" style="119" hidden="1" customWidth="1"/>
    <col min="5123" max="5130" width="9.5" style="119" customWidth="1"/>
    <col min="5131" max="5357" width="9" style="119"/>
    <col min="5358" max="5358" width="12.25" style="119" customWidth="1"/>
    <col min="5359" max="5378" width="0" style="119" hidden="1" customWidth="1"/>
    <col min="5379" max="5386" width="9.5" style="119" customWidth="1"/>
    <col min="5387" max="5613" width="9" style="119"/>
    <col min="5614" max="5614" width="12.25" style="119" customWidth="1"/>
    <col min="5615" max="5634" width="0" style="119" hidden="1" customWidth="1"/>
    <col min="5635" max="5642" width="9.5" style="119" customWidth="1"/>
    <col min="5643" max="5869" width="9" style="119"/>
    <col min="5870" max="5870" width="12.25" style="119" customWidth="1"/>
    <col min="5871" max="5890" width="0" style="119" hidden="1" customWidth="1"/>
    <col min="5891" max="5898" width="9.5" style="119" customWidth="1"/>
    <col min="5899" max="6125" width="9" style="119"/>
    <col min="6126" max="6126" width="12.25" style="119" customWidth="1"/>
    <col min="6127" max="6146" width="0" style="119" hidden="1" customWidth="1"/>
    <col min="6147" max="6154" width="9.5" style="119" customWidth="1"/>
    <col min="6155" max="6381" width="9" style="119"/>
    <col min="6382" max="6382" width="12.25" style="119" customWidth="1"/>
    <col min="6383" max="6402" width="0" style="119" hidden="1" customWidth="1"/>
    <col min="6403" max="6410" width="9.5" style="119" customWidth="1"/>
    <col min="6411" max="6637" width="9" style="119"/>
    <col min="6638" max="6638" width="12.25" style="119" customWidth="1"/>
    <col min="6639" max="6658" width="0" style="119" hidden="1" customWidth="1"/>
    <col min="6659" max="6666" width="9.5" style="119" customWidth="1"/>
    <col min="6667" max="6893" width="9" style="119"/>
    <col min="6894" max="6894" width="12.25" style="119" customWidth="1"/>
    <col min="6895" max="6914" width="0" style="119" hidden="1" customWidth="1"/>
    <col min="6915" max="6922" width="9.5" style="119" customWidth="1"/>
    <col min="6923" max="7149" width="9" style="119"/>
    <col min="7150" max="7150" width="12.25" style="119" customWidth="1"/>
    <col min="7151" max="7170" width="0" style="119" hidden="1" customWidth="1"/>
    <col min="7171" max="7178" width="9.5" style="119" customWidth="1"/>
    <col min="7179" max="7405" width="9" style="119"/>
    <col min="7406" max="7406" width="12.25" style="119" customWidth="1"/>
    <col min="7407" max="7426" width="0" style="119" hidden="1" customWidth="1"/>
    <col min="7427" max="7434" width="9.5" style="119" customWidth="1"/>
    <col min="7435" max="7661" width="9" style="119"/>
    <col min="7662" max="7662" width="12.25" style="119" customWidth="1"/>
    <col min="7663" max="7682" width="0" style="119" hidden="1" customWidth="1"/>
    <col min="7683" max="7690" width="9.5" style="119" customWidth="1"/>
    <col min="7691" max="7917" width="9" style="119"/>
    <col min="7918" max="7918" width="12.25" style="119" customWidth="1"/>
    <col min="7919" max="7938" width="0" style="119" hidden="1" customWidth="1"/>
    <col min="7939" max="7946" width="9.5" style="119" customWidth="1"/>
    <col min="7947" max="8173" width="9" style="119"/>
    <col min="8174" max="8174" width="12.25" style="119" customWidth="1"/>
    <col min="8175" max="8194" width="0" style="119" hidden="1" customWidth="1"/>
    <col min="8195" max="8202" width="9.5" style="119" customWidth="1"/>
    <col min="8203" max="8429" width="9" style="119"/>
    <col min="8430" max="8430" width="12.25" style="119" customWidth="1"/>
    <col min="8431" max="8450" width="0" style="119" hidden="1" customWidth="1"/>
    <col min="8451" max="8458" width="9.5" style="119" customWidth="1"/>
    <col min="8459" max="8685" width="9" style="119"/>
    <col min="8686" max="8686" width="12.25" style="119" customWidth="1"/>
    <col min="8687" max="8706" width="0" style="119" hidden="1" customWidth="1"/>
    <col min="8707" max="8714" width="9.5" style="119" customWidth="1"/>
    <col min="8715" max="8941" width="9" style="119"/>
    <col min="8942" max="8942" width="12.25" style="119" customWidth="1"/>
    <col min="8943" max="8962" width="0" style="119" hidden="1" customWidth="1"/>
    <col min="8963" max="8970" width="9.5" style="119" customWidth="1"/>
    <col min="8971" max="9197" width="9" style="119"/>
    <col min="9198" max="9198" width="12.25" style="119" customWidth="1"/>
    <col min="9199" max="9218" width="0" style="119" hidden="1" customWidth="1"/>
    <col min="9219" max="9226" width="9.5" style="119" customWidth="1"/>
    <col min="9227" max="9453" width="9" style="119"/>
    <col min="9454" max="9454" width="12.25" style="119" customWidth="1"/>
    <col min="9455" max="9474" width="0" style="119" hidden="1" customWidth="1"/>
    <col min="9475" max="9482" width="9.5" style="119" customWidth="1"/>
    <col min="9483" max="9709" width="9" style="119"/>
    <col min="9710" max="9710" width="12.25" style="119" customWidth="1"/>
    <col min="9711" max="9730" width="0" style="119" hidden="1" customWidth="1"/>
    <col min="9731" max="9738" width="9.5" style="119" customWidth="1"/>
    <col min="9739" max="9965" width="9" style="119"/>
    <col min="9966" max="9966" width="12.25" style="119" customWidth="1"/>
    <col min="9967" max="9986" width="0" style="119" hidden="1" customWidth="1"/>
    <col min="9987" max="9994" width="9.5" style="119" customWidth="1"/>
    <col min="9995" max="10221" width="9" style="119"/>
    <col min="10222" max="10222" width="12.25" style="119" customWidth="1"/>
    <col min="10223" max="10242" width="0" style="119" hidden="1" customWidth="1"/>
    <col min="10243" max="10250" width="9.5" style="119" customWidth="1"/>
    <col min="10251" max="10477" width="9" style="119"/>
    <col min="10478" max="10478" width="12.25" style="119" customWidth="1"/>
    <col min="10479" max="10498" width="0" style="119" hidden="1" customWidth="1"/>
    <col min="10499" max="10506" width="9.5" style="119" customWidth="1"/>
    <col min="10507" max="10733" width="9" style="119"/>
    <col min="10734" max="10734" width="12.25" style="119" customWidth="1"/>
    <col min="10735" max="10754" width="0" style="119" hidden="1" customWidth="1"/>
    <col min="10755" max="10762" width="9.5" style="119" customWidth="1"/>
    <col min="10763" max="10989" width="9" style="119"/>
    <col min="10990" max="10990" width="12.25" style="119" customWidth="1"/>
    <col min="10991" max="11010" width="0" style="119" hidden="1" customWidth="1"/>
    <col min="11011" max="11018" width="9.5" style="119" customWidth="1"/>
    <col min="11019" max="11245" width="9" style="119"/>
    <col min="11246" max="11246" width="12.25" style="119" customWidth="1"/>
    <col min="11247" max="11266" width="0" style="119" hidden="1" customWidth="1"/>
    <col min="11267" max="11274" width="9.5" style="119" customWidth="1"/>
    <col min="11275" max="11501" width="9" style="119"/>
    <col min="11502" max="11502" width="12.25" style="119" customWidth="1"/>
    <col min="11503" max="11522" width="0" style="119" hidden="1" customWidth="1"/>
    <col min="11523" max="11530" width="9.5" style="119" customWidth="1"/>
    <col min="11531" max="11757" width="9" style="119"/>
    <col min="11758" max="11758" width="12.25" style="119" customWidth="1"/>
    <col min="11759" max="11778" width="0" style="119" hidden="1" customWidth="1"/>
    <col min="11779" max="11786" width="9.5" style="119" customWidth="1"/>
    <col min="11787" max="12013" width="9" style="119"/>
    <col min="12014" max="12014" width="12.25" style="119" customWidth="1"/>
    <col min="12015" max="12034" width="0" style="119" hidden="1" customWidth="1"/>
    <col min="12035" max="12042" width="9.5" style="119" customWidth="1"/>
    <col min="12043" max="12269" width="9" style="119"/>
    <col min="12270" max="12270" width="12.25" style="119" customWidth="1"/>
    <col min="12271" max="12290" width="0" style="119" hidden="1" customWidth="1"/>
    <col min="12291" max="12298" width="9.5" style="119" customWidth="1"/>
    <col min="12299" max="12525" width="9" style="119"/>
    <col min="12526" max="12526" width="12.25" style="119" customWidth="1"/>
    <col min="12527" max="12546" width="0" style="119" hidden="1" customWidth="1"/>
    <col min="12547" max="12554" width="9.5" style="119" customWidth="1"/>
    <col min="12555" max="12781" width="9" style="119"/>
    <col min="12782" max="12782" width="12.25" style="119" customWidth="1"/>
    <col min="12783" max="12802" width="0" style="119" hidden="1" customWidth="1"/>
    <col min="12803" max="12810" width="9.5" style="119" customWidth="1"/>
    <col min="12811" max="13037" width="9" style="119"/>
    <col min="13038" max="13038" width="12.25" style="119" customWidth="1"/>
    <col min="13039" max="13058" width="0" style="119" hidden="1" customWidth="1"/>
    <col min="13059" max="13066" width="9.5" style="119" customWidth="1"/>
    <col min="13067" max="13293" width="9" style="119"/>
    <col min="13294" max="13294" width="12.25" style="119" customWidth="1"/>
    <col min="13295" max="13314" width="0" style="119" hidden="1" customWidth="1"/>
    <col min="13315" max="13322" width="9.5" style="119" customWidth="1"/>
    <col min="13323" max="13549" width="9" style="119"/>
    <col min="13550" max="13550" width="12.25" style="119" customWidth="1"/>
    <col min="13551" max="13570" width="0" style="119" hidden="1" customWidth="1"/>
    <col min="13571" max="13578" width="9.5" style="119" customWidth="1"/>
    <col min="13579" max="13805" width="9" style="119"/>
    <col min="13806" max="13806" width="12.25" style="119" customWidth="1"/>
    <col min="13807" max="13826" width="0" style="119" hidden="1" customWidth="1"/>
    <col min="13827" max="13834" width="9.5" style="119" customWidth="1"/>
    <col min="13835" max="14061" width="9" style="119"/>
    <col min="14062" max="14062" width="12.25" style="119" customWidth="1"/>
    <col min="14063" max="14082" width="0" style="119" hidden="1" customWidth="1"/>
    <col min="14083" max="14090" width="9.5" style="119" customWidth="1"/>
    <col min="14091" max="14317" width="9" style="119"/>
    <col min="14318" max="14318" width="12.25" style="119" customWidth="1"/>
    <col min="14319" max="14338" width="0" style="119" hidden="1" customWidth="1"/>
    <col min="14339" max="14346" width="9.5" style="119" customWidth="1"/>
    <col min="14347" max="14573" width="9" style="119"/>
    <col min="14574" max="14574" width="12.25" style="119" customWidth="1"/>
    <col min="14575" max="14594" width="0" style="119" hidden="1" customWidth="1"/>
    <col min="14595" max="14602" width="9.5" style="119" customWidth="1"/>
    <col min="14603" max="14829" width="9" style="119"/>
    <col min="14830" max="14830" width="12.25" style="119" customWidth="1"/>
    <col min="14831" max="14850" width="0" style="119" hidden="1" customWidth="1"/>
    <col min="14851" max="14858" width="9.5" style="119" customWidth="1"/>
    <col min="14859" max="15085" width="9" style="119"/>
    <col min="15086" max="15086" width="12.25" style="119" customWidth="1"/>
    <col min="15087" max="15106" width="0" style="119" hidden="1" customWidth="1"/>
    <col min="15107" max="15114" width="9.5" style="119" customWidth="1"/>
    <col min="15115" max="15341" width="9" style="119"/>
    <col min="15342" max="15342" width="12.25" style="119" customWidth="1"/>
    <col min="15343" max="15362" width="0" style="119" hidden="1" customWidth="1"/>
    <col min="15363" max="15370" width="9.5" style="119" customWidth="1"/>
    <col min="15371" max="15597" width="9" style="119"/>
    <col min="15598" max="15598" width="12.25" style="119" customWidth="1"/>
    <col min="15599" max="15618" width="0" style="119" hidden="1" customWidth="1"/>
    <col min="15619" max="15626" width="9.5" style="119" customWidth="1"/>
    <col min="15627" max="15853" width="9" style="119"/>
    <col min="15854" max="15854" width="12.25" style="119" customWidth="1"/>
    <col min="15855" max="15874" width="0" style="119" hidden="1" customWidth="1"/>
    <col min="15875" max="15882" width="9.5" style="119" customWidth="1"/>
    <col min="15883" max="16109" width="9" style="119"/>
    <col min="16110" max="16110" width="12.25" style="119" customWidth="1"/>
    <col min="16111" max="16130" width="0" style="119" hidden="1" customWidth="1"/>
    <col min="16131" max="16138" width="9.5" style="119" customWidth="1"/>
    <col min="16139" max="16384" width="9" style="119"/>
  </cols>
  <sheetData>
    <row r="2" spans="2:10" ht="19.5" customHeight="1" x14ac:dyDescent="0.4">
      <c r="B2" s="118" t="s">
        <v>410</v>
      </c>
    </row>
    <row r="3" spans="2:10" ht="18.75" customHeight="1" thickBot="1" x14ac:dyDescent="0.2">
      <c r="C3" s="1159"/>
      <c r="D3" s="1160"/>
      <c r="E3" s="1159"/>
      <c r="F3" s="1160"/>
      <c r="G3" s="745"/>
      <c r="H3" s="745"/>
      <c r="I3" s="1159" t="s">
        <v>104</v>
      </c>
      <c r="J3" s="1160"/>
    </row>
    <row r="4" spans="2:10" ht="24" customHeight="1" x14ac:dyDescent="0.4">
      <c r="B4" s="1161"/>
      <c r="C4" s="1163" t="s">
        <v>105</v>
      </c>
      <c r="D4" s="1163"/>
      <c r="E4" s="1163">
        <v>2</v>
      </c>
      <c r="F4" s="1163"/>
      <c r="G4" s="1163">
        <v>3</v>
      </c>
      <c r="H4" s="1163"/>
      <c r="I4" s="1164">
        <v>4</v>
      </c>
      <c r="J4" s="1165"/>
    </row>
    <row r="5" spans="2:10" ht="24" customHeight="1" x14ac:dyDescent="0.4">
      <c r="B5" s="1162"/>
      <c r="C5" s="120" t="s">
        <v>108</v>
      </c>
      <c r="D5" s="120" t="s">
        <v>107</v>
      </c>
      <c r="E5" s="120" t="s">
        <v>108</v>
      </c>
      <c r="F5" s="120" t="s">
        <v>107</v>
      </c>
      <c r="G5" s="121" t="s">
        <v>106</v>
      </c>
      <c r="H5" s="121" t="s">
        <v>107</v>
      </c>
      <c r="I5" s="121" t="s">
        <v>108</v>
      </c>
      <c r="J5" s="122" t="s">
        <v>107</v>
      </c>
    </row>
    <row r="6" spans="2:10" ht="30" customHeight="1" x14ac:dyDescent="0.4">
      <c r="B6" s="123" t="s">
        <v>109</v>
      </c>
      <c r="C6" s="124">
        <v>61020</v>
      </c>
      <c r="D6" s="125">
        <v>215397</v>
      </c>
      <c r="E6" s="124">
        <v>43957</v>
      </c>
      <c r="F6" s="125">
        <v>170865</v>
      </c>
      <c r="G6" s="125">
        <v>58554</v>
      </c>
      <c r="H6" s="125">
        <v>226919</v>
      </c>
      <c r="I6" s="126">
        <v>61227</v>
      </c>
      <c r="J6" s="127">
        <v>226839</v>
      </c>
    </row>
    <row r="7" spans="2:10" ht="30" customHeight="1" x14ac:dyDescent="0.4">
      <c r="B7" s="123" t="s">
        <v>110</v>
      </c>
      <c r="C7" s="128">
        <v>19302</v>
      </c>
      <c r="D7" s="125">
        <v>59290</v>
      </c>
      <c r="E7" s="128">
        <v>12960</v>
      </c>
      <c r="F7" s="125">
        <v>42256</v>
      </c>
      <c r="G7" s="125">
        <v>11155</v>
      </c>
      <c r="H7" s="125">
        <v>39365</v>
      </c>
      <c r="I7" s="129">
        <v>11098</v>
      </c>
      <c r="J7" s="127">
        <v>35121</v>
      </c>
    </row>
    <row r="8" spans="2:10" ht="30" customHeight="1" x14ac:dyDescent="0.4">
      <c r="B8" s="123" t="s">
        <v>111</v>
      </c>
      <c r="C8" s="128">
        <v>5546</v>
      </c>
      <c r="D8" s="125">
        <v>17508</v>
      </c>
      <c r="E8" s="128">
        <v>3809</v>
      </c>
      <c r="F8" s="125">
        <v>12219</v>
      </c>
      <c r="G8" s="125">
        <v>5042</v>
      </c>
      <c r="H8" s="125">
        <v>16916</v>
      </c>
      <c r="I8" s="129">
        <v>5122</v>
      </c>
      <c r="J8" s="127">
        <v>15523</v>
      </c>
    </row>
    <row r="9" spans="2:10" ht="30" customHeight="1" x14ac:dyDescent="0.4">
      <c r="B9" s="123" t="s">
        <v>112</v>
      </c>
      <c r="C9" s="128">
        <v>4984</v>
      </c>
      <c r="D9" s="125">
        <v>15679</v>
      </c>
      <c r="E9" s="128">
        <v>3576</v>
      </c>
      <c r="F9" s="125">
        <v>12056</v>
      </c>
      <c r="G9" s="125">
        <v>4871</v>
      </c>
      <c r="H9" s="125">
        <v>17445</v>
      </c>
      <c r="I9" s="129">
        <v>4725</v>
      </c>
      <c r="J9" s="127">
        <v>14769</v>
      </c>
    </row>
    <row r="10" spans="2:10" ht="30" customHeight="1" x14ac:dyDescent="0.4">
      <c r="B10" s="123" t="s">
        <v>113</v>
      </c>
      <c r="C10" s="128">
        <v>7762</v>
      </c>
      <c r="D10" s="125">
        <v>23975</v>
      </c>
      <c r="E10" s="128">
        <v>6169</v>
      </c>
      <c r="F10" s="125">
        <v>21899</v>
      </c>
      <c r="G10" s="125">
        <v>8481</v>
      </c>
      <c r="H10" s="125">
        <v>30769</v>
      </c>
      <c r="I10" s="129">
        <v>8847</v>
      </c>
      <c r="J10" s="127">
        <v>29821</v>
      </c>
    </row>
    <row r="11" spans="2:10" ht="30" customHeight="1" x14ac:dyDescent="0.4">
      <c r="B11" s="123" t="s">
        <v>114</v>
      </c>
      <c r="C11" s="128">
        <v>6887</v>
      </c>
      <c r="D11" s="125">
        <v>20728</v>
      </c>
      <c r="E11" s="128">
        <v>5274</v>
      </c>
      <c r="F11" s="125">
        <v>17796</v>
      </c>
      <c r="G11" s="125">
        <v>6482</v>
      </c>
      <c r="H11" s="125">
        <v>22324</v>
      </c>
      <c r="I11" s="129">
        <v>6849</v>
      </c>
      <c r="J11" s="127">
        <v>22164</v>
      </c>
    </row>
    <row r="12" spans="2:10" ht="30" customHeight="1" thickBot="1" x14ac:dyDescent="0.45">
      <c r="B12" s="130" t="s">
        <v>115</v>
      </c>
      <c r="C12" s="131">
        <v>105501</v>
      </c>
      <c r="D12" s="131">
        <v>352577</v>
      </c>
      <c r="E12" s="131">
        <f>SUM(E6:E11)</f>
        <v>75745</v>
      </c>
      <c r="F12" s="131">
        <f>SUM(F6:F11)</f>
        <v>277091</v>
      </c>
      <c r="G12" s="746">
        <v>94585</v>
      </c>
      <c r="H12" s="746">
        <v>353738</v>
      </c>
      <c r="I12" s="132">
        <v>97868</v>
      </c>
      <c r="J12" s="133">
        <v>344237</v>
      </c>
    </row>
    <row r="13" spans="2:10" ht="30.75" customHeight="1" x14ac:dyDescent="0.4">
      <c r="B13" s="134" t="s">
        <v>103</v>
      </c>
    </row>
  </sheetData>
  <mergeCells count="8">
    <mergeCell ref="C3:D3"/>
    <mergeCell ref="E3:F3"/>
    <mergeCell ref="I3:J3"/>
    <mergeCell ref="B4:B5"/>
    <mergeCell ref="C4:D4"/>
    <mergeCell ref="E4:F4"/>
    <mergeCell ref="I4:J4"/>
    <mergeCell ref="G4:H4"/>
  </mergeCells>
  <phoneticPr fontId="6"/>
  <pageMargins left="0.61944444444444446" right="0.15972222222222221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showGridLines="0" workbookViewId="0">
      <selection activeCell="L19" sqref="L19"/>
    </sheetView>
  </sheetViews>
  <sheetFormatPr defaultColWidth="9" defaultRowHeight="13.5" x14ac:dyDescent="0.15"/>
  <cols>
    <col min="1" max="1" width="9" style="562" customWidth="1"/>
    <col min="2" max="2" width="12.875" style="607" customWidth="1"/>
    <col min="3" max="9" width="10.625" style="607" customWidth="1"/>
    <col min="10" max="256" width="9" style="562"/>
    <col min="257" max="257" width="9" style="562" customWidth="1"/>
    <col min="258" max="258" width="11.25" style="562" customWidth="1"/>
    <col min="259" max="265" width="10.625" style="562" customWidth="1"/>
    <col min="266" max="512" width="9" style="562"/>
    <col min="513" max="513" width="9" style="562" customWidth="1"/>
    <col min="514" max="514" width="11.25" style="562" customWidth="1"/>
    <col min="515" max="521" width="10.625" style="562" customWidth="1"/>
    <col min="522" max="768" width="9" style="562"/>
    <col min="769" max="769" width="9" style="562" customWidth="1"/>
    <col min="770" max="770" width="11.25" style="562" customWidth="1"/>
    <col min="771" max="777" width="10.625" style="562" customWidth="1"/>
    <col min="778" max="1024" width="9" style="562"/>
    <col min="1025" max="1025" width="9" style="562" customWidth="1"/>
    <col min="1026" max="1026" width="11.25" style="562" customWidth="1"/>
    <col min="1027" max="1033" width="10.625" style="562" customWidth="1"/>
    <col min="1034" max="1280" width="9" style="562"/>
    <col min="1281" max="1281" width="9" style="562" customWidth="1"/>
    <col min="1282" max="1282" width="11.25" style="562" customWidth="1"/>
    <col min="1283" max="1289" width="10.625" style="562" customWidth="1"/>
    <col min="1290" max="1536" width="9" style="562"/>
    <col min="1537" max="1537" width="9" style="562" customWidth="1"/>
    <col min="1538" max="1538" width="11.25" style="562" customWidth="1"/>
    <col min="1539" max="1545" width="10.625" style="562" customWidth="1"/>
    <col min="1546" max="1792" width="9" style="562"/>
    <col min="1793" max="1793" width="9" style="562" customWidth="1"/>
    <col min="1794" max="1794" width="11.25" style="562" customWidth="1"/>
    <col min="1795" max="1801" width="10.625" style="562" customWidth="1"/>
    <col min="1802" max="2048" width="9" style="562"/>
    <col min="2049" max="2049" width="9" style="562" customWidth="1"/>
    <col min="2050" max="2050" width="11.25" style="562" customWidth="1"/>
    <col min="2051" max="2057" width="10.625" style="562" customWidth="1"/>
    <col min="2058" max="2304" width="9" style="562"/>
    <col min="2305" max="2305" width="9" style="562" customWidth="1"/>
    <col min="2306" max="2306" width="11.25" style="562" customWidth="1"/>
    <col min="2307" max="2313" width="10.625" style="562" customWidth="1"/>
    <col min="2314" max="2560" width="9" style="562"/>
    <col min="2561" max="2561" width="9" style="562" customWidth="1"/>
    <col min="2562" max="2562" width="11.25" style="562" customWidth="1"/>
    <col min="2563" max="2569" width="10.625" style="562" customWidth="1"/>
    <col min="2570" max="2816" width="9" style="562"/>
    <col min="2817" max="2817" width="9" style="562" customWidth="1"/>
    <col min="2818" max="2818" width="11.25" style="562" customWidth="1"/>
    <col min="2819" max="2825" width="10.625" style="562" customWidth="1"/>
    <col min="2826" max="3072" width="9" style="562"/>
    <col min="3073" max="3073" width="9" style="562" customWidth="1"/>
    <col min="3074" max="3074" width="11.25" style="562" customWidth="1"/>
    <col min="3075" max="3081" width="10.625" style="562" customWidth="1"/>
    <col min="3082" max="3328" width="9" style="562"/>
    <col min="3329" max="3329" width="9" style="562" customWidth="1"/>
    <col min="3330" max="3330" width="11.25" style="562" customWidth="1"/>
    <col min="3331" max="3337" width="10.625" style="562" customWidth="1"/>
    <col min="3338" max="3584" width="9" style="562"/>
    <col min="3585" max="3585" width="9" style="562" customWidth="1"/>
    <col min="3586" max="3586" width="11.25" style="562" customWidth="1"/>
    <col min="3587" max="3593" width="10.625" style="562" customWidth="1"/>
    <col min="3594" max="3840" width="9" style="562"/>
    <col min="3841" max="3841" width="9" style="562" customWidth="1"/>
    <col min="3842" max="3842" width="11.25" style="562" customWidth="1"/>
    <col min="3843" max="3849" width="10.625" style="562" customWidth="1"/>
    <col min="3850" max="4096" width="9" style="562"/>
    <col min="4097" max="4097" width="9" style="562" customWidth="1"/>
    <col min="4098" max="4098" width="11.25" style="562" customWidth="1"/>
    <col min="4099" max="4105" width="10.625" style="562" customWidth="1"/>
    <col min="4106" max="4352" width="9" style="562"/>
    <col min="4353" max="4353" width="9" style="562" customWidth="1"/>
    <col min="4354" max="4354" width="11.25" style="562" customWidth="1"/>
    <col min="4355" max="4361" width="10.625" style="562" customWidth="1"/>
    <col min="4362" max="4608" width="9" style="562"/>
    <col min="4609" max="4609" width="9" style="562" customWidth="1"/>
    <col min="4610" max="4610" width="11.25" style="562" customWidth="1"/>
    <col min="4611" max="4617" width="10.625" style="562" customWidth="1"/>
    <col min="4618" max="4864" width="9" style="562"/>
    <col min="4865" max="4865" width="9" style="562" customWidth="1"/>
    <col min="4866" max="4866" width="11.25" style="562" customWidth="1"/>
    <col min="4867" max="4873" width="10.625" style="562" customWidth="1"/>
    <col min="4874" max="5120" width="9" style="562"/>
    <col min="5121" max="5121" width="9" style="562" customWidth="1"/>
    <col min="5122" max="5122" width="11.25" style="562" customWidth="1"/>
    <col min="5123" max="5129" width="10.625" style="562" customWidth="1"/>
    <col min="5130" max="5376" width="9" style="562"/>
    <col min="5377" max="5377" width="9" style="562" customWidth="1"/>
    <col min="5378" max="5378" width="11.25" style="562" customWidth="1"/>
    <col min="5379" max="5385" width="10.625" style="562" customWidth="1"/>
    <col min="5386" max="5632" width="9" style="562"/>
    <col min="5633" max="5633" width="9" style="562" customWidth="1"/>
    <col min="5634" max="5634" width="11.25" style="562" customWidth="1"/>
    <col min="5635" max="5641" width="10.625" style="562" customWidth="1"/>
    <col min="5642" max="5888" width="9" style="562"/>
    <col min="5889" max="5889" width="9" style="562" customWidth="1"/>
    <col min="5890" max="5890" width="11.25" style="562" customWidth="1"/>
    <col min="5891" max="5897" width="10.625" style="562" customWidth="1"/>
    <col min="5898" max="6144" width="9" style="562"/>
    <col min="6145" max="6145" width="9" style="562" customWidth="1"/>
    <col min="6146" max="6146" width="11.25" style="562" customWidth="1"/>
    <col min="6147" max="6153" width="10.625" style="562" customWidth="1"/>
    <col min="6154" max="6400" width="9" style="562"/>
    <col min="6401" max="6401" width="9" style="562" customWidth="1"/>
    <col min="6402" max="6402" width="11.25" style="562" customWidth="1"/>
    <col min="6403" max="6409" width="10.625" style="562" customWidth="1"/>
    <col min="6410" max="6656" width="9" style="562"/>
    <col min="6657" max="6657" width="9" style="562" customWidth="1"/>
    <col min="6658" max="6658" width="11.25" style="562" customWidth="1"/>
    <col min="6659" max="6665" width="10.625" style="562" customWidth="1"/>
    <col min="6666" max="6912" width="9" style="562"/>
    <col min="6913" max="6913" width="9" style="562" customWidth="1"/>
    <col min="6914" max="6914" width="11.25" style="562" customWidth="1"/>
    <col min="6915" max="6921" width="10.625" style="562" customWidth="1"/>
    <col min="6922" max="7168" width="9" style="562"/>
    <col min="7169" max="7169" width="9" style="562" customWidth="1"/>
    <col min="7170" max="7170" width="11.25" style="562" customWidth="1"/>
    <col min="7171" max="7177" width="10.625" style="562" customWidth="1"/>
    <col min="7178" max="7424" width="9" style="562"/>
    <col min="7425" max="7425" width="9" style="562" customWidth="1"/>
    <col min="7426" max="7426" width="11.25" style="562" customWidth="1"/>
    <col min="7427" max="7433" width="10.625" style="562" customWidth="1"/>
    <col min="7434" max="7680" width="9" style="562"/>
    <col min="7681" max="7681" width="9" style="562" customWidth="1"/>
    <col min="7682" max="7682" width="11.25" style="562" customWidth="1"/>
    <col min="7683" max="7689" width="10.625" style="562" customWidth="1"/>
    <col min="7690" max="7936" width="9" style="562"/>
    <col min="7937" max="7937" width="9" style="562" customWidth="1"/>
    <col min="7938" max="7938" width="11.25" style="562" customWidth="1"/>
    <col min="7939" max="7945" width="10.625" style="562" customWidth="1"/>
    <col min="7946" max="8192" width="9" style="562"/>
    <col min="8193" max="8193" width="9" style="562" customWidth="1"/>
    <col min="8194" max="8194" width="11.25" style="562" customWidth="1"/>
    <col min="8195" max="8201" width="10.625" style="562" customWidth="1"/>
    <col min="8202" max="8448" width="9" style="562"/>
    <col min="8449" max="8449" width="9" style="562" customWidth="1"/>
    <col min="8450" max="8450" width="11.25" style="562" customWidth="1"/>
    <col min="8451" max="8457" width="10.625" style="562" customWidth="1"/>
    <col min="8458" max="8704" width="9" style="562"/>
    <col min="8705" max="8705" width="9" style="562" customWidth="1"/>
    <col min="8706" max="8706" width="11.25" style="562" customWidth="1"/>
    <col min="8707" max="8713" width="10.625" style="562" customWidth="1"/>
    <col min="8714" max="8960" width="9" style="562"/>
    <col min="8961" max="8961" width="9" style="562" customWidth="1"/>
    <col min="8962" max="8962" width="11.25" style="562" customWidth="1"/>
    <col min="8963" max="8969" width="10.625" style="562" customWidth="1"/>
    <col min="8970" max="9216" width="9" style="562"/>
    <col min="9217" max="9217" width="9" style="562" customWidth="1"/>
    <col min="9218" max="9218" width="11.25" style="562" customWidth="1"/>
    <col min="9219" max="9225" width="10.625" style="562" customWidth="1"/>
    <col min="9226" max="9472" width="9" style="562"/>
    <col min="9473" max="9473" width="9" style="562" customWidth="1"/>
    <col min="9474" max="9474" width="11.25" style="562" customWidth="1"/>
    <col min="9475" max="9481" width="10.625" style="562" customWidth="1"/>
    <col min="9482" max="9728" width="9" style="562"/>
    <col min="9729" max="9729" width="9" style="562" customWidth="1"/>
    <col min="9730" max="9730" width="11.25" style="562" customWidth="1"/>
    <col min="9731" max="9737" width="10.625" style="562" customWidth="1"/>
    <col min="9738" max="9984" width="9" style="562"/>
    <col min="9985" max="9985" width="9" style="562" customWidth="1"/>
    <col min="9986" max="9986" width="11.25" style="562" customWidth="1"/>
    <col min="9987" max="9993" width="10.625" style="562" customWidth="1"/>
    <col min="9994" max="10240" width="9" style="562"/>
    <col min="10241" max="10241" width="9" style="562" customWidth="1"/>
    <col min="10242" max="10242" width="11.25" style="562" customWidth="1"/>
    <col min="10243" max="10249" width="10.625" style="562" customWidth="1"/>
    <col min="10250" max="10496" width="9" style="562"/>
    <col min="10497" max="10497" width="9" style="562" customWidth="1"/>
    <col min="10498" max="10498" width="11.25" style="562" customWidth="1"/>
    <col min="10499" max="10505" width="10.625" style="562" customWidth="1"/>
    <col min="10506" max="10752" width="9" style="562"/>
    <col min="10753" max="10753" width="9" style="562" customWidth="1"/>
    <col min="10754" max="10754" width="11.25" style="562" customWidth="1"/>
    <col min="10755" max="10761" width="10.625" style="562" customWidth="1"/>
    <col min="10762" max="11008" width="9" style="562"/>
    <col min="11009" max="11009" width="9" style="562" customWidth="1"/>
    <col min="11010" max="11010" width="11.25" style="562" customWidth="1"/>
    <col min="11011" max="11017" width="10.625" style="562" customWidth="1"/>
    <col min="11018" max="11264" width="9" style="562"/>
    <col min="11265" max="11265" width="9" style="562" customWidth="1"/>
    <col min="11266" max="11266" width="11.25" style="562" customWidth="1"/>
    <col min="11267" max="11273" width="10.625" style="562" customWidth="1"/>
    <col min="11274" max="11520" width="9" style="562"/>
    <col min="11521" max="11521" width="9" style="562" customWidth="1"/>
    <col min="11522" max="11522" width="11.25" style="562" customWidth="1"/>
    <col min="11523" max="11529" width="10.625" style="562" customWidth="1"/>
    <col min="11530" max="11776" width="9" style="562"/>
    <col min="11777" max="11777" width="9" style="562" customWidth="1"/>
    <col min="11778" max="11778" width="11.25" style="562" customWidth="1"/>
    <col min="11779" max="11785" width="10.625" style="562" customWidth="1"/>
    <col min="11786" max="12032" width="9" style="562"/>
    <col min="12033" max="12033" width="9" style="562" customWidth="1"/>
    <col min="12034" max="12034" width="11.25" style="562" customWidth="1"/>
    <col min="12035" max="12041" width="10.625" style="562" customWidth="1"/>
    <col min="12042" max="12288" width="9" style="562"/>
    <col min="12289" max="12289" width="9" style="562" customWidth="1"/>
    <col min="12290" max="12290" width="11.25" style="562" customWidth="1"/>
    <col min="12291" max="12297" width="10.625" style="562" customWidth="1"/>
    <col min="12298" max="12544" width="9" style="562"/>
    <col min="12545" max="12545" width="9" style="562" customWidth="1"/>
    <col min="12546" max="12546" width="11.25" style="562" customWidth="1"/>
    <col min="12547" max="12553" width="10.625" style="562" customWidth="1"/>
    <col min="12554" max="12800" width="9" style="562"/>
    <col min="12801" max="12801" width="9" style="562" customWidth="1"/>
    <col min="12802" max="12802" width="11.25" style="562" customWidth="1"/>
    <col min="12803" max="12809" width="10.625" style="562" customWidth="1"/>
    <col min="12810" max="13056" width="9" style="562"/>
    <col min="13057" max="13057" width="9" style="562" customWidth="1"/>
    <col min="13058" max="13058" width="11.25" style="562" customWidth="1"/>
    <col min="13059" max="13065" width="10.625" style="562" customWidth="1"/>
    <col min="13066" max="13312" width="9" style="562"/>
    <col min="13313" max="13313" width="9" style="562" customWidth="1"/>
    <col min="13314" max="13314" width="11.25" style="562" customWidth="1"/>
    <col min="13315" max="13321" width="10.625" style="562" customWidth="1"/>
    <col min="13322" max="13568" width="9" style="562"/>
    <col min="13569" max="13569" width="9" style="562" customWidth="1"/>
    <col min="13570" max="13570" width="11.25" style="562" customWidth="1"/>
    <col min="13571" max="13577" width="10.625" style="562" customWidth="1"/>
    <col min="13578" max="13824" width="9" style="562"/>
    <col min="13825" max="13825" width="9" style="562" customWidth="1"/>
    <col min="13826" max="13826" width="11.25" style="562" customWidth="1"/>
    <col min="13827" max="13833" width="10.625" style="562" customWidth="1"/>
    <col min="13834" max="14080" width="9" style="562"/>
    <col min="14081" max="14081" width="9" style="562" customWidth="1"/>
    <col min="14082" max="14082" width="11.25" style="562" customWidth="1"/>
    <col min="14083" max="14089" width="10.625" style="562" customWidth="1"/>
    <col min="14090" max="14336" width="9" style="562"/>
    <col min="14337" max="14337" width="9" style="562" customWidth="1"/>
    <col min="14338" max="14338" width="11.25" style="562" customWidth="1"/>
    <col min="14339" max="14345" width="10.625" style="562" customWidth="1"/>
    <col min="14346" max="14592" width="9" style="562"/>
    <col min="14593" max="14593" width="9" style="562" customWidth="1"/>
    <col min="14594" max="14594" width="11.25" style="562" customWidth="1"/>
    <col min="14595" max="14601" width="10.625" style="562" customWidth="1"/>
    <col min="14602" max="14848" width="9" style="562"/>
    <col min="14849" max="14849" width="9" style="562" customWidth="1"/>
    <col min="14850" max="14850" width="11.25" style="562" customWidth="1"/>
    <col min="14851" max="14857" width="10.625" style="562" customWidth="1"/>
    <col min="14858" max="15104" width="9" style="562"/>
    <col min="15105" max="15105" width="9" style="562" customWidth="1"/>
    <col min="15106" max="15106" width="11.25" style="562" customWidth="1"/>
    <col min="15107" max="15113" width="10.625" style="562" customWidth="1"/>
    <col min="15114" max="15360" width="9" style="562"/>
    <col min="15361" max="15361" width="9" style="562" customWidth="1"/>
    <col min="15362" max="15362" width="11.25" style="562" customWidth="1"/>
    <col min="15363" max="15369" width="10.625" style="562" customWidth="1"/>
    <col min="15370" max="15616" width="9" style="562"/>
    <col min="15617" max="15617" width="9" style="562" customWidth="1"/>
    <col min="15618" max="15618" width="11.25" style="562" customWidth="1"/>
    <col min="15619" max="15625" width="10.625" style="562" customWidth="1"/>
    <col min="15626" max="15872" width="9" style="562"/>
    <col min="15873" max="15873" width="9" style="562" customWidth="1"/>
    <col min="15874" max="15874" width="11.25" style="562" customWidth="1"/>
    <col min="15875" max="15881" width="10.625" style="562" customWidth="1"/>
    <col min="15882" max="16128" width="9" style="562"/>
    <col min="16129" max="16129" width="9" style="562" customWidth="1"/>
    <col min="16130" max="16130" width="11.25" style="562" customWidth="1"/>
    <col min="16131" max="16137" width="10.625" style="562" customWidth="1"/>
    <col min="16138" max="16384" width="9" style="562"/>
  </cols>
  <sheetData>
    <row r="2" spans="2:12" ht="17.25" x14ac:dyDescent="0.15">
      <c r="B2" s="1166" t="s">
        <v>411</v>
      </c>
      <c r="C2" s="1166"/>
      <c r="D2" s="1166"/>
      <c r="E2" s="1166"/>
      <c r="F2" s="1166"/>
    </row>
    <row r="3" spans="2:12" ht="14.25" thickBot="1" x14ac:dyDescent="0.2">
      <c r="I3" s="606" t="s">
        <v>173</v>
      </c>
    </row>
    <row r="4" spans="2:12" ht="19.5" customHeight="1" x14ac:dyDescent="0.15">
      <c r="B4" s="563" t="s">
        <v>16</v>
      </c>
      <c r="C4" s="609" t="s">
        <v>349</v>
      </c>
      <c r="D4" s="609" t="s">
        <v>350</v>
      </c>
      <c r="E4" s="609" t="s">
        <v>24</v>
      </c>
      <c r="F4" s="609" t="s">
        <v>25</v>
      </c>
      <c r="G4" s="609" t="s">
        <v>351</v>
      </c>
      <c r="H4" s="609" t="s">
        <v>352</v>
      </c>
      <c r="I4" s="564" t="s">
        <v>23</v>
      </c>
    </row>
    <row r="5" spans="2:12" ht="21" customHeight="1" x14ac:dyDescent="0.15">
      <c r="B5" s="608" t="s">
        <v>9</v>
      </c>
      <c r="C5" s="565">
        <v>765</v>
      </c>
      <c r="D5" s="565">
        <v>2732</v>
      </c>
      <c r="E5" s="565">
        <v>2040</v>
      </c>
      <c r="F5" s="565">
        <v>1457</v>
      </c>
      <c r="G5" s="565">
        <v>2583</v>
      </c>
      <c r="H5" s="565">
        <v>914</v>
      </c>
      <c r="I5" s="566">
        <v>3497</v>
      </c>
    </row>
    <row r="6" spans="2:12" ht="21" customHeight="1" x14ac:dyDescent="0.15">
      <c r="B6" s="608">
        <v>2</v>
      </c>
      <c r="C6" s="565">
        <v>572</v>
      </c>
      <c r="D6" s="565">
        <v>836</v>
      </c>
      <c r="E6" s="565">
        <v>928</v>
      </c>
      <c r="F6" s="565">
        <v>478</v>
      </c>
      <c r="G6" s="565">
        <v>1204</v>
      </c>
      <c r="H6" s="565">
        <v>202</v>
      </c>
      <c r="I6" s="566">
        <v>1408</v>
      </c>
    </row>
    <row r="7" spans="2:12" ht="21" customHeight="1" x14ac:dyDescent="0.15">
      <c r="B7" s="737">
        <v>3</v>
      </c>
      <c r="C7" s="565">
        <v>1256</v>
      </c>
      <c r="D7" s="565">
        <v>1780</v>
      </c>
      <c r="E7" s="565">
        <v>1787</v>
      </c>
      <c r="F7" s="565">
        <v>1249</v>
      </c>
      <c r="G7" s="565">
        <v>2577</v>
      </c>
      <c r="H7" s="565">
        <v>459</v>
      </c>
      <c r="I7" s="566">
        <v>3036</v>
      </c>
    </row>
    <row r="8" spans="2:12" ht="21" customHeight="1" thickBot="1" x14ac:dyDescent="0.2">
      <c r="B8" s="567">
        <v>4</v>
      </c>
      <c r="C8" s="568">
        <v>1277</v>
      </c>
      <c r="D8" s="568">
        <v>1925</v>
      </c>
      <c r="E8" s="568">
        <v>1860</v>
      </c>
      <c r="F8" s="568">
        <v>1340</v>
      </c>
      <c r="G8" s="568">
        <v>2466</v>
      </c>
      <c r="H8" s="568">
        <v>734</v>
      </c>
      <c r="I8" s="569">
        <v>3202</v>
      </c>
      <c r="J8" s="570"/>
      <c r="K8" s="570"/>
      <c r="L8" s="570"/>
    </row>
    <row r="9" spans="2:12" ht="36" customHeight="1" x14ac:dyDescent="0.15">
      <c r="B9" s="1167" t="s">
        <v>353</v>
      </c>
      <c r="C9" s="1168"/>
      <c r="D9" s="1168"/>
      <c r="G9" s="1169"/>
      <c r="H9" s="1169"/>
      <c r="I9" s="1169"/>
    </row>
    <row r="10" spans="2:12" ht="9.75" customHeight="1" x14ac:dyDescent="0.15">
      <c r="B10" s="1169"/>
      <c r="C10" s="1169"/>
      <c r="D10" s="1169"/>
      <c r="G10" s="1169"/>
      <c r="H10" s="1169"/>
      <c r="I10" s="1169"/>
    </row>
  </sheetData>
  <mergeCells count="5">
    <mergeCell ref="B2:F2"/>
    <mergeCell ref="B9:D9"/>
    <mergeCell ref="G9:I9"/>
    <mergeCell ref="B10:D10"/>
    <mergeCell ref="G10:I10"/>
  </mergeCells>
  <phoneticPr fontId="6"/>
  <pageMargins left="0.78680555555555598" right="0.78680555555555598" top="0.98333333333333295" bottom="0.98333333333333295" header="0.51111111111111096" footer="0.51111111111111096"/>
  <pageSetup paperSize="9" firstPageNumber="4294963191" orientation="landscape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J16" sqref="J16"/>
    </sheetView>
  </sheetViews>
  <sheetFormatPr defaultColWidth="9" defaultRowHeight="13.5" x14ac:dyDescent="0.4"/>
  <cols>
    <col min="1" max="1" width="9" style="764"/>
    <col min="2" max="2" width="12.625" style="764" customWidth="1"/>
    <col min="3" max="3" width="8.125" style="764" customWidth="1"/>
    <col min="4" max="4" width="10" style="764" customWidth="1"/>
    <col min="5" max="5" width="8.125" style="764" customWidth="1"/>
    <col min="6" max="6" width="10" style="764" customWidth="1"/>
    <col min="7" max="7" width="7.75" style="764" customWidth="1"/>
    <col min="8" max="8" width="10" style="764" customWidth="1"/>
    <col min="9" max="9" width="7.75" style="764" customWidth="1"/>
    <col min="10" max="10" width="10" style="764" customWidth="1"/>
    <col min="11" max="257" width="9" style="764"/>
    <col min="258" max="258" width="11.875" style="764" customWidth="1"/>
    <col min="259" max="259" width="8.125" style="764" customWidth="1"/>
    <col min="260" max="260" width="10" style="764" customWidth="1"/>
    <col min="261" max="261" width="8.125" style="764" customWidth="1"/>
    <col min="262" max="262" width="10" style="764" customWidth="1"/>
    <col min="263" max="263" width="7.75" style="764" customWidth="1"/>
    <col min="264" max="264" width="10" style="764" customWidth="1"/>
    <col min="265" max="265" width="7.75" style="764" customWidth="1"/>
    <col min="266" max="266" width="10" style="764" customWidth="1"/>
    <col min="267" max="513" width="9" style="764"/>
    <col min="514" max="514" width="11.875" style="764" customWidth="1"/>
    <col min="515" max="515" width="8.125" style="764" customWidth="1"/>
    <col min="516" max="516" width="10" style="764" customWidth="1"/>
    <col min="517" max="517" width="8.125" style="764" customWidth="1"/>
    <col min="518" max="518" width="10" style="764" customWidth="1"/>
    <col min="519" max="519" width="7.75" style="764" customWidth="1"/>
    <col min="520" max="520" width="10" style="764" customWidth="1"/>
    <col min="521" max="521" width="7.75" style="764" customWidth="1"/>
    <col min="522" max="522" width="10" style="764" customWidth="1"/>
    <col min="523" max="769" width="9" style="764"/>
    <col min="770" max="770" width="11.875" style="764" customWidth="1"/>
    <col min="771" max="771" width="8.125" style="764" customWidth="1"/>
    <col min="772" max="772" width="10" style="764" customWidth="1"/>
    <col min="773" max="773" width="8.125" style="764" customWidth="1"/>
    <col min="774" max="774" width="10" style="764" customWidth="1"/>
    <col min="775" max="775" width="7.75" style="764" customWidth="1"/>
    <col min="776" max="776" width="10" style="764" customWidth="1"/>
    <col min="777" max="777" width="7.75" style="764" customWidth="1"/>
    <col min="778" max="778" width="10" style="764" customWidth="1"/>
    <col min="779" max="1025" width="9" style="764"/>
    <col min="1026" max="1026" width="11.875" style="764" customWidth="1"/>
    <col min="1027" max="1027" width="8.125" style="764" customWidth="1"/>
    <col min="1028" max="1028" width="10" style="764" customWidth="1"/>
    <col min="1029" max="1029" width="8.125" style="764" customWidth="1"/>
    <col min="1030" max="1030" width="10" style="764" customWidth="1"/>
    <col min="1031" max="1031" width="7.75" style="764" customWidth="1"/>
    <col min="1032" max="1032" width="10" style="764" customWidth="1"/>
    <col min="1033" max="1033" width="7.75" style="764" customWidth="1"/>
    <col min="1034" max="1034" width="10" style="764" customWidth="1"/>
    <col min="1035" max="1281" width="9" style="764"/>
    <col min="1282" max="1282" width="11.875" style="764" customWidth="1"/>
    <col min="1283" max="1283" width="8.125" style="764" customWidth="1"/>
    <col min="1284" max="1284" width="10" style="764" customWidth="1"/>
    <col min="1285" max="1285" width="8.125" style="764" customWidth="1"/>
    <col min="1286" max="1286" width="10" style="764" customWidth="1"/>
    <col min="1287" max="1287" width="7.75" style="764" customWidth="1"/>
    <col min="1288" max="1288" width="10" style="764" customWidth="1"/>
    <col min="1289" max="1289" width="7.75" style="764" customWidth="1"/>
    <col min="1290" max="1290" width="10" style="764" customWidth="1"/>
    <col min="1291" max="1537" width="9" style="764"/>
    <col min="1538" max="1538" width="11.875" style="764" customWidth="1"/>
    <col min="1539" max="1539" width="8.125" style="764" customWidth="1"/>
    <col min="1540" max="1540" width="10" style="764" customWidth="1"/>
    <col min="1541" max="1541" width="8.125" style="764" customWidth="1"/>
    <col min="1542" max="1542" width="10" style="764" customWidth="1"/>
    <col min="1543" max="1543" width="7.75" style="764" customWidth="1"/>
    <col min="1544" max="1544" width="10" style="764" customWidth="1"/>
    <col min="1545" max="1545" width="7.75" style="764" customWidth="1"/>
    <col min="1546" max="1546" width="10" style="764" customWidth="1"/>
    <col min="1547" max="1793" width="9" style="764"/>
    <col min="1794" max="1794" width="11.875" style="764" customWidth="1"/>
    <col min="1795" max="1795" width="8.125" style="764" customWidth="1"/>
    <col min="1796" max="1796" width="10" style="764" customWidth="1"/>
    <col min="1797" max="1797" width="8.125" style="764" customWidth="1"/>
    <col min="1798" max="1798" width="10" style="764" customWidth="1"/>
    <col min="1799" max="1799" width="7.75" style="764" customWidth="1"/>
    <col min="1800" max="1800" width="10" style="764" customWidth="1"/>
    <col min="1801" max="1801" width="7.75" style="764" customWidth="1"/>
    <col min="1802" max="1802" width="10" style="764" customWidth="1"/>
    <col min="1803" max="2049" width="9" style="764"/>
    <col min="2050" max="2050" width="11.875" style="764" customWidth="1"/>
    <col min="2051" max="2051" width="8.125" style="764" customWidth="1"/>
    <col min="2052" max="2052" width="10" style="764" customWidth="1"/>
    <col min="2053" max="2053" width="8.125" style="764" customWidth="1"/>
    <col min="2054" max="2054" width="10" style="764" customWidth="1"/>
    <col min="2055" max="2055" width="7.75" style="764" customWidth="1"/>
    <col min="2056" max="2056" width="10" style="764" customWidth="1"/>
    <col min="2057" max="2057" width="7.75" style="764" customWidth="1"/>
    <col min="2058" max="2058" width="10" style="764" customWidth="1"/>
    <col min="2059" max="2305" width="9" style="764"/>
    <col min="2306" max="2306" width="11.875" style="764" customWidth="1"/>
    <col min="2307" max="2307" width="8.125" style="764" customWidth="1"/>
    <col min="2308" max="2308" width="10" style="764" customWidth="1"/>
    <col min="2309" max="2309" width="8.125" style="764" customWidth="1"/>
    <col min="2310" max="2310" width="10" style="764" customWidth="1"/>
    <col min="2311" max="2311" width="7.75" style="764" customWidth="1"/>
    <col min="2312" max="2312" width="10" style="764" customWidth="1"/>
    <col min="2313" max="2313" width="7.75" style="764" customWidth="1"/>
    <col min="2314" max="2314" width="10" style="764" customWidth="1"/>
    <col min="2315" max="2561" width="9" style="764"/>
    <col min="2562" max="2562" width="11.875" style="764" customWidth="1"/>
    <col min="2563" max="2563" width="8.125" style="764" customWidth="1"/>
    <col min="2564" max="2564" width="10" style="764" customWidth="1"/>
    <col min="2565" max="2565" width="8.125" style="764" customWidth="1"/>
    <col min="2566" max="2566" width="10" style="764" customWidth="1"/>
    <col min="2567" max="2567" width="7.75" style="764" customWidth="1"/>
    <col min="2568" max="2568" width="10" style="764" customWidth="1"/>
    <col min="2569" max="2569" width="7.75" style="764" customWidth="1"/>
    <col min="2570" max="2570" width="10" style="764" customWidth="1"/>
    <col min="2571" max="2817" width="9" style="764"/>
    <col min="2818" max="2818" width="11.875" style="764" customWidth="1"/>
    <col min="2819" max="2819" width="8.125" style="764" customWidth="1"/>
    <col min="2820" max="2820" width="10" style="764" customWidth="1"/>
    <col min="2821" max="2821" width="8.125" style="764" customWidth="1"/>
    <col min="2822" max="2822" width="10" style="764" customWidth="1"/>
    <col min="2823" max="2823" width="7.75" style="764" customWidth="1"/>
    <col min="2824" max="2824" width="10" style="764" customWidth="1"/>
    <col min="2825" max="2825" width="7.75" style="764" customWidth="1"/>
    <col min="2826" max="2826" width="10" style="764" customWidth="1"/>
    <col min="2827" max="3073" width="9" style="764"/>
    <col min="3074" max="3074" width="11.875" style="764" customWidth="1"/>
    <col min="3075" max="3075" width="8.125" style="764" customWidth="1"/>
    <col min="3076" max="3076" width="10" style="764" customWidth="1"/>
    <col min="3077" max="3077" width="8.125" style="764" customWidth="1"/>
    <col min="3078" max="3078" width="10" style="764" customWidth="1"/>
    <col min="3079" max="3079" width="7.75" style="764" customWidth="1"/>
    <col min="3080" max="3080" width="10" style="764" customWidth="1"/>
    <col min="3081" max="3081" width="7.75" style="764" customWidth="1"/>
    <col min="3082" max="3082" width="10" style="764" customWidth="1"/>
    <col min="3083" max="3329" width="9" style="764"/>
    <col min="3330" max="3330" width="11.875" style="764" customWidth="1"/>
    <col min="3331" max="3331" width="8.125" style="764" customWidth="1"/>
    <col min="3332" max="3332" width="10" style="764" customWidth="1"/>
    <col min="3333" max="3333" width="8.125" style="764" customWidth="1"/>
    <col min="3334" max="3334" width="10" style="764" customWidth="1"/>
    <col min="3335" max="3335" width="7.75" style="764" customWidth="1"/>
    <col min="3336" max="3336" width="10" style="764" customWidth="1"/>
    <col min="3337" max="3337" width="7.75" style="764" customWidth="1"/>
    <col min="3338" max="3338" width="10" style="764" customWidth="1"/>
    <col min="3339" max="3585" width="9" style="764"/>
    <col min="3586" max="3586" width="11.875" style="764" customWidth="1"/>
    <col min="3587" max="3587" width="8.125" style="764" customWidth="1"/>
    <col min="3588" max="3588" width="10" style="764" customWidth="1"/>
    <col min="3589" max="3589" width="8.125" style="764" customWidth="1"/>
    <col min="3590" max="3590" width="10" style="764" customWidth="1"/>
    <col min="3591" max="3591" width="7.75" style="764" customWidth="1"/>
    <col min="3592" max="3592" width="10" style="764" customWidth="1"/>
    <col min="3593" max="3593" width="7.75" style="764" customWidth="1"/>
    <col min="3594" max="3594" width="10" style="764" customWidth="1"/>
    <col min="3595" max="3841" width="9" style="764"/>
    <col min="3842" max="3842" width="11.875" style="764" customWidth="1"/>
    <col min="3843" max="3843" width="8.125" style="764" customWidth="1"/>
    <col min="3844" max="3844" width="10" style="764" customWidth="1"/>
    <col min="3845" max="3845" width="8.125" style="764" customWidth="1"/>
    <col min="3846" max="3846" width="10" style="764" customWidth="1"/>
    <col min="3847" max="3847" width="7.75" style="764" customWidth="1"/>
    <col min="3848" max="3848" width="10" style="764" customWidth="1"/>
    <col min="3849" max="3849" width="7.75" style="764" customWidth="1"/>
    <col min="3850" max="3850" width="10" style="764" customWidth="1"/>
    <col min="3851" max="4097" width="9" style="764"/>
    <col min="4098" max="4098" width="11.875" style="764" customWidth="1"/>
    <col min="4099" max="4099" width="8.125" style="764" customWidth="1"/>
    <col min="4100" max="4100" width="10" style="764" customWidth="1"/>
    <col min="4101" max="4101" width="8.125" style="764" customWidth="1"/>
    <col min="4102" max="4102" width="10" style="764" customWidth="1"/>
    <col min="4103" max="4103" width="7.75" style="764" customWidth="1"/>
    <col min="4104" max="4104" width="10" style="764" customWidth="1"/>
    <col min="4105" max="4105" width="7.75" style="764" customWidth="1"/>
    <col min="4106" max="4106" width="10" style="764" customWidth="1"/>
    <col min="4107" max="4353" width="9" style="764"/>
    <col min="4354" max="4354" width="11.875" style="764" customWidth="1"/>
    <col min="4355" max="4355" width="8.125" style="764" customWidth="1"/>
    <col min="4356" max="4356" width="10" style="764" customWidth="1"/>
    <col min="4357" max="4357" width="8.125" style="764" customWidth="1"/>
    <col min="4358" max="4358" width="10" style="764" customWidth="1"/>
    <col min="4359" max="4359" width="7.75" style="764" customWidth="1"/>
    <col min="4360" max="4360" width="10" style="764" customWidth="1"/>
    <col min="4361" max="4361" width="7.75" style="764" customWidth="1"/>
    <col min="4362" max="4362" width="10" style="764" customWidth="1"/>
    <col min="4363" max="4609" width="9" style="764"/>
    <col min="4610" max="4610" width="11.875" style="764" customWidth="1"/>
    <col min="4611" max="4611" width="8.125" style="764" customWidth="1"/>
    <col min="4612" max="4612" width="10" style="764" customWidth="1"/>
    <col min="4613" max="4613" width="8.125" style="764" customWidth="1"/>
    <col min="4614" max="4614" width="10" style="764" customWidth="1"/>
    <col min="4615" max="4615" width="7.75" style="764" customWidth="1"/>
    <col min="4616" max="4616" width="10" style="764" customWidth="1"/>
    <col min="4617" max="4617" width="7.75" style="764" customWidth="1"/>
    <col min="4618" max="4618" width="10" style="764" customWidth="1"/>
    <col min="4619" max="4865" width="9" style="764"/>
    <col min="4866" max="4866" width="11.875" style="764" customWidth="1"/>
    <col min="4867" max="4867" width="8.125" style="764" customWidth="1"/>
    <col min="4868" max="4868" width="10" style="764" customWidth="1"/>
    <col min="4869" max="4869" width="8.125" style="764" customWidth="1"/>
    <col min="4870" max="4870" width="10" style="764" customWidth="1"/>
    <col min="4871" max="4871" width="7.75" style="764" customWidth="1"/>
    <col min="4872" max="4872" width="10" style="764" customWidth="1"/>
    <col min="4873" max="4873" width="7.75" style="764" customWidth="1"/>
    <col min="4874" max="4874" width="10" style="764" customWidth="1"/>
    <col min="4875" max="5121" width="9" style="764"/>
    <col min="5122" max="5122" width="11.875" style="764" customWidth="1"/>
    <col min="5123" max="5123" width="8.125" style="764" customWidth="1"/>
    <col min="5124" max="5124" width="10" style="764" customWidth="1"/>
    <col min="5125" max="5125" width="8.125" style="764" customWidth="1"/>
    <col min="5126" max="5126" width="10" style="764" customWidth="1"/>
    <col min="5127" max="5127" width="7.75" style="764" customWidth="1"/>
    <col min="5128" max="5128" width="10" style="764" customWidth="1"/>
    <col min="5129" max="5129" width="7.75" style="764" customWidth="1"/>
    <col min="5130" max="5130" width="10" style="764" customWidth="1"/>
    <col min="5131" max="5377" width="9" style="764"/>
    <col min="5378" max="5378" width="11.875" style="764" customWidth="1"/>
    <col min="5379" max="5379" width="8.125" style="764" customWidth="1"/>
    <col min="5380" max="5380" width="10" style="764" customWidth="1"/>
    <col min="5381" max="5381" width="8.125" style="764" customWidth="1"/>
    <col min="5382" max="5382" width="10" style="764" customWidth="1"/>
    <col min="5383" max="5383" width="7.75" style="764" customWidth="1"/>
    <col min="5384" max="5384" width="10" style="764" customWidth="1"/>
    <col min="5385" max="5385" width="7.75" style="764" customWidth="1"/>
    <col min="5386" max="5386" width="10" style="764" customWidth="1"/>
    <col min="5387" max="5633" width="9" style="764"/>
    <col min="5634" max="5634" width="11.875" style="764" customWidth="1"/>
    <col min="5635" max="5635" width="8.125" style="764" customWidth="1"/>
    <col min="5636" max="5636" width="10" style="764" customWidth="1"/>
    <col min="5637" max="5637" width="8.125" style="764" customWidth="1"/>
    <col min="5638" max="5638" width="10" style="764" customWidth="1"/>
    <col min="5639" max="5639" width="7.75" style="764" customWidth="1"/>
    <col min="5640" max="5640" width="10" style="764" customWidth="1"/>
    <col min="5641" max="5641" width="7.75" style="764" customWidth="1"/>
    <col min="5642" max="5642" width="10" style="764" customWidth="1"/>
    <col min="5643" max="5889" width="9" style="764"/>
    <col min="5890" max="5890" width="11.875" style="764" customWidth="1"/>
    <col min="5891" max="5891" width="8.125" style="764" customWidth="1"/>
    <col min="5892" max="5892" width="10" style="764" customWidth="1"/>
    <col min="5893" max="5893" width="8.125" style="764" customWidth="1"/>
    <col min="5894" max="5894" width="10" style="764" customWidth="1"/>
    <col min="5895" max="5895" width="7.75" style="764" customWidth="1"/>
    <col min="5896" max="5896" width="10" style="764" customWidth="1"/>
    <col min="5897" max="5897" width="7.75" style="764" customWidth="1"/>
    <col min="5898" max="5898" width="10" style="764" customWidth="1"/>
    <col min="5899" max="6145" width="9" style="764"/>
    <col min="6146" max="6146" width="11.875" style="764" customWidth="1"/>
    <col min="6147" max="6147" width="8.125" style="764" customWidth="1"/>
    <col min="6148" max="6148" width="10" style="764" customWidth="1"/>
    <col min="6149" max="6149" width="8.125" style="764" customWidth="1"/>
    <col min="6150" max="6150" width="10" style="764" customWidth="1"/>
    <col min="6151" max="6151" width="7.75" style="764" customWidth="1"/>
    <col min="6152" max="6152" width="10" style="764" customWidth="1"/>
    <col min="6153" max="6153" width="7.75" style="764" customWidth="1"/>
    <col min="6154" max="6154" width="10" style="764" customWidth="1"/>
    <col min="6155" max="6401" width="9" style="764"/>
    <col min="6402" max="6402" width="11.875" style="764" customWidth="1"/>
    <col min="6403" max="6403" width="8.125" style="764" customWidth="1"/>
    <col min="6404" max="6404" width="10" style="764" customWidth="1"/>
    <col min="6405" max="6405" width="8.125" style="764" customWidth="1"/>
    <col min="6406" max="6406" width="10" style="764" customWidth="1"/>
    <col min="6407" max="6407" width="7.75" style="764" customWidth="1"/>
    <col min="6408" max="6408" width="10" style="764" customWidth="1"/>
    <col min="6409" max="6409" width="7.75" style="764" customWidth="1"/>
    <col min="6410" max="6410" width="10" style="764" customWidth="1"/>
    <col min="6411" max="6657" width="9" style="764"/>
    <col min="6658" max="6658" width="11.875" style="764" customWidth="1"/>
    <col min="6659" max="6659" width="8.125" style="764" customWidth="1"/>
    <col min="6660" max="6660" width="10" style="764" customWidth="1"/>
    <col min="6661" max="6661" width="8.125" style="764" customWidth="1"/>
    <col min="6662" max="6662" width="10" style="764" customWidth="1"/>
    <col min="6663" max="6663" width="7.75" style="764" customWidth="1"/>
    <col min="6664" max="6664" width="10" style="764" customWidth="1"/>
    <col min="6665" max="6665" width="7.75" style="764" customWidth="1"/>
    <col min="6666" max="6666" width="10" style="764" customWidth="1"/>
    <col min="6667" max="6913" width="9" style="764"/>
    <col min="6914" max="6914" width="11.875" style="764" customWidth="1"/>
    <col min="6915" max="6915" width="8.125" style="764" customWidth="1"/>
    <col min="6916" max="6916" width="10" style="764" customWidth="1"/>
    <col min="6917" max="6917" width="8.125" style="764" customWidth="1"/>
    <col min="6918" max="6918" width="10" style="764" customWidth="1"/>
    <col min="6919" max="6919" width="7.75" style="764" customWidth="1"/>
    <col min="6920" max="6920" width="10" style="764" customWidth="1"/>
    <col min="6921" max="6921" width="7.75" style="764" customWidth="1"/>
    <col min="6922" max="6922" width="10" style="764" customWidth="1"/>
    <col min="6923" max="7169" width="9" style="764"/>
    <col min="7170" max="7170" width="11.875" style="764" customWidth="1"/>
    <col min="7171" max="7171" width="8.125" style="764" customWidth="1"/>
    <col min="7172" max="7172" width="10" style="764" customWidth="1"/>
    <col min="7173" max="7173" width="8.125" style="764" customWidth="1"/>
    <col min="7174" max="7174" width="10" style="764" customWidth="1"/>
    <col min="7175" max="7175" width="7.75" style="764" customWidth="1"/>
    <col min="7176" max="7176" width="10" style="764" customWidth="1"/>
    <col min="7177" max="7177" width="7.75" style="764" customWidth="1"/>
    <col min="7178" max="7178" width="10" style="764" customWidth="1"/>
    <col min="7179" max="7425" width="9" style="764"/>
    <col min="7426" max="7426" width="11.875" style="764" customWidth="1"/>
    <col min="7427" max="7427" width="8.125" style="764" customWidth="1"/>
    <col min="7428" max="7428" width="10" style="764" customWidth="1"/>
    <col min="7429" max="7429" width="8.125" style="764" customWidth="1"/>
    <col min="7430" max="7430" width="10" style="764" customWidth="1"/>
    <col min="7431" max="7431" width="7.75" style="764" customWidth="1"/>
    <col min="7432" max="7432" width="10" style="764" customWidth="1"/>
    <col min="7433" max="7433" width="7.75" style="764" customWidth="1"/>
    <col min="7434" max="7434" width="10" style="764" customWidth="1"/>
    <col min="7435" max="7681" width="9" style="764"/>
    <col min="7682" max="7682" width="11.875" style="764" customWidth="1"/>
    <col min="7683" max="7683" width="8.125" style="764" customWidth="1"/>
    <col min="7684" max="7684" width="10" style="764" customWidth="1"/>
    <col min="7685" max="7685" width="8.125" style="764" customWidth="1"/>
    <col min="7686" max="7686" width="10" style="764" customWidth="1"/>
    <col min="7687" max="7687" width="7.75" style="764" customWidth="1"/>
    <col min="7688" max="7688" width="10" style="764" customWidth="1"/>
    <col min="7689" max="7689" width="7.75" style="764" customWidth="1"/>
    <col min="7690" max="7690" width="10" style="764" customWidth="1"/>
    <col min="7691" max="7937" width="9" style="764"/>
    <col min="7938" max="7938" width="11.875" style="764" customWidth="1"/>
    <col min="7939" max="7939" width="8.125" style="764" customWidth="1"/>
    <col min="7940" max="7940" width="10" style="764" customWidth="1"/>
    <col min="7941" max="7941" width="8.125" style="764" customWidth="1"/>
    <col min="7942" max="7942" width="10" style="764" customWidth="1"/>
    <col min="7943" max="7943" width="7.75" style="764" customWidth="1"/>
    <col min="7944" max="7944" width="10" style="764" customWidth="1"/>
    <col min="7945" max="7945" width="7.75" style="764" customWidth="1"/>
    <col min="7946" max="7946" width="10" style="764" customWidth="1"/>
    <col min="7947" max="8193" width="9" style="764"/>
    <col min="8194" max="8194" width="11.875" style="764" customWidth="1"/>
    <col min="8195" max="8195" width="8.125" style="764" customWidth="1"/>
    <col min="8196" max="8196" width="10" style="764" customWidth="1"/>
    <col min="8197" max="8197" width="8.125" style="764" customWidth="1"/>
    <col min="8198" max="8198" width="10" style="764" customWidth="1"/>
    <col min="8199" max="8199" width="7.75" style="764" customWidth="1"/>
    <col min="8200" max="8200" width="10" style="764" customWidth="1"/>
    <col min="8201" max="8201" width="7.75" style="764" customWidth="1"/>
    <col min="8202" max="8202" width="10" style="764" customWidth="1"/>
    <col min="8203" max="8449" width="9" style="764"/>
    <col min="8450" max="8450" width="11.875" style="764" customWidth="1"/>
    <col min="8451" max="8451" width="8.125" style="764" customWidth="1"/>
    <col min="8452" max="8452" width="10" style="764" customWidth="1"/>
    <col min="8453" max="8453" width="8.125" style="764" customWidth="1"/>
    <col min="8454" max="8454" width="10" style="764" customWidth="1"/>
    <col min="8455" max="8455" width="7.75" style="764" customWidth="1"/>
    <col min="8456" max="8456" width="10" style="764" customWidth="1"/>
    <col min="8457" max="8457" width="7.75" style="764" customWidth="1"/>
    <col min="8458" max="8458" width="10" style="764" customWidth="1"/>
    <col min="8459" max="8705" width="9" style="764"/>
    <col min="8706" max="8706" width="11.875" style="764" customWidth="1"/>
    <col min="8707" max="8707" width="8.125" style="764" customWidth="1"/>
    <col min="8708" max="8708" width="10" style="764" customWidth="1"/>
    <col min="8709" max="8709" width="8.125" style="764" customWidth="1"/>
    <col min="8710" max="8710" width="10" style="764" customWidth="1"/>
    <col min="8711" max="8711" width="7.75" style="764" customWidth="1"/>
    <col min="8712" max="8712" width="10" style="764" customWidth="1"/>
    <col min="8713" max="8713" width="7.75" style="764" customWidth="1"/>
    <col min="8714" max="8714" width="10" style="764" customWidth="1"/>
    <col min="8715" max="8961" width="9" style="764"/>
    <col min="8962" max="8962" width="11.875" style="764" customWidth="1"/>
    <col min="8963" max="8963" width="8.125" style="764" customWidth="1"/>
    <col min="8964" max="8964" width="10" style="764" customWidth="1"/>
    <col min="8965" max="8965" width="8.125" style="764" customWidth="1"/>
    <col min="8966" max="8966" width="10" style="764" customWidth="1"/>
    <col min="8967" max="8967" width="7.75" style="764" customWidth="1"/>
    <col min="8968" max="8968" width="10" style="764" customWidth="1"/>
    <col min="8969" max="8969" width="7.75" style="764" customWidth="1"/>
    <col min="8970" max="8970" width="10" style="764" customWidth="1"/>
    <col min="8971" max="9217" width="9" style="764"/>
    <col min="9218" max="9218" width="11.875" style="764" customWidth="1"/>
    <col min="9219" max="9219" width="8.125" style="764" customWidth="1"/>
    <col min="9220" max="9220" width="10" style="764" customWidth="1"/>
    <col min="9221" max="9221" width="8.125" style="764" customWidth="1"/>
    <col min="9222" max="9222" width="10" style="764" customWidth="1"/>
    <col min="9223" max="9223" width="7.75" style="764" customWidth="1"/>
    <col min="9224" max="9224" width="10" style="764" customWidth="1"/>
    <col min="9225" max="9225" width="7.75" style="764" customWidth="1"/>
    <col min="9226" max="9226" width="10" style="764" customWidth="1"/>
    <col min="9227" max="9473" width="9" style="764"/>
    <col min="9474" max="9474" width="11.875" style="764" customWidth="1"/>
    <col min="9475" max="9475" width="8.125" style="764" customWidth="1"/>
    <col min="9476" max="9476" width="10" style="764" customWidth="1"/>
    <col min="9477" max="9477" width="8.125" style="764" customWidth="1"/>
    <col min="9478" max="9478" width="10" style="764" customWidth="1"/>
    <col min="9479" max="9479" width="7.75" style="764" customWidth="1"/>
    <col min="9480" max="9480" width="10" style="764" customWidth="1"/>
    <col min="9481" max="9481" width="7.75" style="764" customWidth="1"/>
    <col min="9482" max="9482" width="10" style="764" customWidth="1"/>
    <col min="9483" max="9729" width="9" style="764"/>
    <col min="9730" max="9730" width="11.875" style="764" customWidth="1"/>
    <col min="9731" max="9731" width="8.125" style="764" customWidth="1"/>
    <col min="9732" max="9732" width="10" style="764" customWidth="1"/>
    <col min="9733" max="9733" width="8.125" style="764" customWidth="1"/>
    <col min="9734" max="9734" width="10" style="764" customWidth="1"/>
    <col min="9735" max="9735" width="7.75" style="764" customWidth="1"/>
    <col min="9736" max="9736" width="10" style="764" customWidth="1"/>
    <col min="9737" max="9737" width="7.75" style="764" customWidth="1"/>
    <col min="9738" max="9738" width="10" style="764" customWidth="1"/>
    <col min="9739" max="9985" width="9" style="764"/>
    <col min="9986" max="9986" width="11.875" style="764" customWidth="1"/>
    <col min="9987" max="9987" width="8.125" style="764" customWidth="1"/>
    <col min="9988" max="9988" width="10" style="764" customWidth="1"/>
    <col min="9989" max="9989" width="8.125" style="764" customWidth="1"/>
    <col min="9990" max="9990" width="10" style="764" customWidth="1"/>
    <col min="9991" max="9991" width="7.75" style="764" customWidth="1"/>
    <col min="9992" max="9992" width="10" style="764" customWidth="1"/>
    <col min="9993" max="9993" width="7.75" style="764" customWidth="1"/>
    <col min="9994" max="9994" width="10" style="764" customWidth="1"/>
    <col min="9995" max="10241" width="9" style="764"/>
    <col min="10242" max="10242" width="11.875" style="764" customWidth="1"/>
    <col min="10243" max="10243" width="8.125" style="764" customWidth="1"/>
    <col min="10244" max="10244" width="10" style="764" customWidth="1"/>
    <col min="10245" max="10245" width="8.125" style="764" customWidth="1"/>
    <col min="10246" max="10246" width="10" style="764" customWidth="1"/>
    <col min="10247" max="10247" width="7.75" style="764" customWidth="1"/>
    <col min="10248" max="10248" width="10" style="764" customWidth="1"/>
    <col min="10249" max="10249" width="7.75" style="764" customWidth="1"/>
    <col min="10250" max="10250" width="10" style="764" customWidth="1"/>
    <col min="10251" max="10497" width="9" style="764"/>
    <col min="10498" max="10498" width="11.875" style="764" customWidth="1"/>
    <col min="10499" max="10499" width="8.125" style="764" customWidth="1"/>
    <col min="10500" max="10500" width="10" style="764" customWidth="1"/>
    <col min="10501" max="10501" width="8.125" style="764" customWidth="1"/>
    <col min="10502" max="10502" width="10" style="764" customWidth="1"/>
    <col min="10503" max="10503" width="7.75" style="764" customWidth="1"/>
    <col min="10504" max="10504" width="10" style="764" customWidth="1"/>
    <col min="10505" max="10505" width="7.75" style="764" customWidth="1"/>
    <col min="10506" max="10506" width="10" style="764" customWidth="1"/>
    <col min="10507" max="10753" width="9" style="764"/>
    <col min="10754" max="10754" width="11.875" style="764" customWidth="1"/>
    <col min="10755" max="10755" width="8.125" style="764" customWidth="1"/>
    <col min="10756" max="10756" width="10" style="764" customWidth="1"/>
    <col min="10757" max="10757" width="8.125" style="764" customWidth="1"/>
    <col min="10758" max="10758" width="10" style="764" customWidth="1"/>
    <col min="10759" max="10759" width="7.75" style="764" customWidth="1"/>
    <col min="10760" max="10760" width="10" style="764" customWidth="1"/>
    <col min="10761" max="10761" width="7.75" style="764" customWidth="1"/>
    <col min="10762" max="10762" width="10" style="764" customWidth="1"/>
    <col min="10763" max="11009" width="9" style="764"/>
    <col min="11010" max="11010" width="11.875" style="764" customWidth="1"/>
    <col min="11011" max="11011" width="8.125" style="764" customWidth="1"/>
    <col min="11012" max="11012" width="10" style="764" customWidth="1"/>
    <col min="11013" max="11013" width="8.125" style="764" customWidth="1"/>
    <col min="11014" max="11014" width="10" style="764" customWidth="1"/>
    <col min="11015" max="11015" width="7.75" style="764" customWidth="1"/>
    <col min="11016" max="11016" width="10" style="764" customWidth="1"/>
    <col min="11017" max="11017" width="7.75" style="764" customWidth="1"/>
    <col min="11018" max="11018" width="10" style="764" customWidth="1"/>
    <col min="11019" max="11265" width="9" style="764"/>
    <col min="11266" max="11266" width="11.875" style="764" customWidth="1"/>
    <col min="11267" max="11267" width="8.125" style="764" customWidth="1"/>
    <col min="11268" max="11268" width="10" style="764" customWidth="1"/>
    <col min="11269" max="11269" width="8.125" style="764" customWidth="1"/>
    <col min="11270" max="11270" width="10" style="764" customWidth="1"/>
    <col min="11271" max="11271" width="7.75" style="764" customWidth="1"/>
    <col min="11272" max="11272" width="10" style="764" customWidth="1"/>
    <col min="11273" max="11273" width="7.75" style="764" customWidth="1"/>
    <col min="11274" max="11274" width="10" style="764" customWidth="1"/>
    <col min="11275" max="11521" width="9" style="764"/>
    <col min="11522" max="11522" width="11.875" style="764" customWidth="1"/>
    <col min="11523" max="11523" width="8.125" style="764" customWidth="1"/>
    <col min="11524" max="11524" width="10" style="764" customWidth="1"/>
    <col min="11525" max="11525" width="8.125" style="764" customWidth="1"/>
    <col min="11526" max="11526" width="10" style="764" customWidth="1"/>
    <col min="11527" max="11527" width="7.75" style="764" customWidth="1"/>
    <col min="11528" max="11528" width="10" style="764" customWidth="1"/>
    <col min="11529" max="11529" width="7.75" style="764" customWidth="1"/>
    <col min="11530" max="11530" width="10" style="764" customWidth="1"/>
    <col min="11531" max="11777" width="9" style="764"/>
    <col min="11778" max="11778" width="11.875" style="764" customWidth="1"/>
    <col min="11779" max="11779" width="8.125" style="764" customWidth="1"/>
    <col min="11780" max="11780" width="10" style="764" customWidth="1"/>
    <col min="11781" max="11781" width="8.125" style="764" customWidth="1"/>
    <col min="11782" max="11782" width="10" style="764" customWidth="1"/>
    <col min="11783" max="11783" width="7.75" style="764" customWidth="1"/>
    <col min="11784" max="11784" width="10" style="764" customWidth="1"/>
    <col min="11785" max="11785" width="7.75" style="764" customWidth="1"/>
    <col min="11786" max="11786" width="10" style="764" customWidth="1"/>
    <col min="11787" max="12033" width="9" style="764"/>
    <col min="12034" max="12034" width="11.875" style="764" customWidth="1"/>
    <col min="12035" max="12035" width="8.125" style="764" customWidth="1"/>
    <col min="12036" max="12036" width="10" style="764" customWidth="1"/>
    <col min="12037" max="12037" width="8.125" style="764" customWidth="1"/>
    <col min="12038" max="12038" width="10" style="764" customWidth="1"/>
    <col min="12039" max="12039" width="7.75" style="764" customWidth="1"/>
    <col min="12040" max="12040" width="10" style="764" customWidth="1"/>
    <col min="12041" max="12041" width="7.75" style="764" customWidth="1"/>
    <col min="12042" max="12042" width="10" style="764" customWidth="1"/>
    <col min="12043" max="12289" width="9" style="764"/>
    <col min="12290" max="12290" width="11.875" style="764" customWidth="1"/>
    <col min="12291" max="12291" width="8.125" style="764" customWidth="1"/>
    <col min="12292" max="12292" width="10" style="764" customWidth="1"/>
    <col min="12293" max="12293" width="8.125" style="764" customWidth="1"/>
    <col min="12294" max="12294" width="10" style="764" customWidth="1"/>
    <col min="12295" max="12295" width="7.75" style="764" customWidth="1"/>
    <col min="12296" max="12296" width="10" style="764" customWidth="1"/>
    <col min="12297" max="12297" width="7.75" style="764" customWidth="1"/>
    <col min="12298" max="12298" width="10" style="764" customWidth="1"/>
    <col min="12299" max="12545" width="9" style="764"/>
    <col min="12546" max="12546" width="11.875" style="764" customWidth="1"/>
    <col min="12547" max="12547" width="8.125" style="764" customWidth="1"/>
    <col min="12548" max="12548" width="10" style="764" customWidth="1"/>
    <col min="12549" max="12549" width="8.125" style="764" customWidth="1"/>
    <col min="12550" max="12550" width="10" style="764" customWidth="1"/>
    <col min="12551" max="12551" width="7.75" style="764" customWidth="1"/>
    <col min="12552" max="12552" width="10" style="764" customWidth="1"/>
    <col min="12553" max="12553" width="7.75" style="764" customWidth="1"/>
    <col min="12554" max="12554" width="10" style="764" customWidth="1"/>
    <col min="12555" max="12801" width="9" style="764"/>
    <col min="12802" max="12802" width="11.875" style="764" customWidth="1"/>
    <col min="12803" max="12803" width="8.125" style="764" customWidth="1"/>
    <col min="12804" max="12804" width="10" style="764" customWidth="1"/>
    <col min="12805" max="12805" width="8.125" style="764" customWidth="1"/>
    <col min="12806" max="12806" width="10" style="764" customWidth="1"/>
    <col min="12807" max="12807" width="7.75" style="764" customWidth="1"/>
    <col min="12808" max="12808" width="10" style="764" customWidth="1"/>
    <col min="12809" max="12809" width="7.75" style="764" customWidth="1"/>
    <col min="12810" max="12810" width="10" style="764" customWidth="1"/>
    <col min="12811" max="13057" width="9" style="764"/>
    <col min="13058" max="13058" width="11.875" style="764" customWidth="1"/>
    <col min="13059" max="13059" width="8.125" style="764" customWidth="1"/>
    <col min="13060" max="13060" width="10" style="764" customWidth="1"/>
    <col min="13061" max="13061" width="8.125" style="764" customWidth="1"/>
    <col min="13062" max="13062" width="10" style="764" customWidth="1"/>
    <col min="13063" max="13063" width="7.75" style="764" customWidth="1"/>
    <col min="13064" max="13064" width="10" style="764" customWidth="1"/>
    <col min="13065" max="13065" width="7.75" style="764" customWidth="1"/>
    <col min="13066" max="13066" width="10" style="764" customWidth="1"/>
    <col min="13067" max="13313" width="9" style="764"/>
    <col min="13314" max="13314" width="11.875" style="764" customWidth="1"/>
    <col min="13315" max="13315" width="8.125" style="764" customWidth="1"/>
    <col min="13316" max="13316" width="10" style="764" customWidth="1"/>
    <col min="13317" max="13317" width="8.125" style="764" customWidth="1"/>
    <col min="13318" max="13318" width="10" style="764" customWidth="1"/>
    <col min="13319" max="13319" width="7.75" style="764" customWidth="1"/>
    <col min="13320" max="13320" width="10" style="764" customWidth="1"/>
    <col min="13321" max="13321" width="7.75" style="764" customWidth="1"/>
    <col min="13322" max="13322" width="10" style="764" customWidth="1"/>
    <col min="13323" max="13569" width="9" style="764"/>
    <col min="13570" max="13570" width="11.875" style="764" customWidth="1"/>
    <col min="13571" max="13571" width="8.125" style="764" customWidth="1"/>
    <col min="13572" max="13572" width="10" style="764" customWidth="1"/>
    <col min="13573" max="13573" width="8.125" style="764" customWidth="1"/>
    <col min="13574" max="13574" width="10" style="764" customWidth="1"/>
    <col min="13575" max="13575" width="7.75" style="764" customWidth="1"/>
    <col min="13576" max="13576" width="10" style="764" customWidth="1"/>
    <col min="13577" max="13577" width="7.75" style="764" customWidth="1"/>
    <col min="13578" max="13578" width="10" style="764" customWidth="1"/>
    <col min="13579" max="13825" width="9" style="764"/>
    <col min="13826" max="13826" width="11.875" style="764" customWidth="1"/>
    <col min="13827" max="13827" width="8.125" style="764" customWidth="1"/>
    <col min="13828" max="13828" width="10" style="764" customWidth="1"/>
    <col min="13829" max="13829" width="8.125" style="764" customWidth="1"/>
    <col min="13830" max="13830" width="10" style="764" customWidth="1"/>
    <col min="13831" max="13831" width="7.75" style="764" customWidth="1"/>
    <col min="13832" max="13832" width="10" style="764" customWidth="1"/>
    <col min="13833" max="13833" width="7.75" style="764" customWidth="1"/>
    <col min="13834" max="13834" width="10" style="764" customWidth="1"/>
    <col min="13835" max="14081" width="9" style="764"/>
    <col min="14082" max="14082" width="11.875" style="764" customWidth="1"/>
    <col min="14083" max="14083" width="8.125" style="764" customWidth="1"/>
    <col min="14084" max="14084" width="10" style="764" customWidth="1"/>
    <col min="14085" max="14085" width="8.125" style="764" customWidth="1"/>
    <col min="14086" max="14086" width="10" style="764" customWidth="1"/>
    <col min="14087" max="14087" width="7.75" style="764" customWidth="1"/>
    <col min="14088" max="14088" width="10" style="764" customWidth="1"/>
    <col min="14089" max="14089" width="7.75" style="764" customWidth="1"/>
    <col min="14090" max="14090" width="10" style="764" customWidth="1"/>
    <col min="14091" max="14337" width="9" style="764"/>
    <col min="14338" max="14338" width="11.875" style="764" customWidth="1"/>
    <col min="14339" max="14339" width="8.125" style="764" customWidth="1"/>
    <col min="14340" max="14340" width="10" style="764" customWidth="1"/>
    <col min="14341" max="14341" width="8.125" style="764" customWidth="1"/>
    <col min="14342" max="14342" width="10" style="764" customWidth="1"/>
    <col min="14343" max="14343" width="7.75" style="764" customWidth="1"/>
    <col min="14344" max="14344" width="10" style="764" customWidth="1"/>
    <col min="14345" max="14345" width="7.75" style="764" customWidth="1"/>
    <col min="14346" max="14346" width="10" style="764" customWidth="1"/>
    <col min="14347" max="14593" width="9" style="764"/>
    <col min="14594" max="14594" width="11.875" style="764" customWidth="1"/>
    <col min="14595" max="14595" width="8.125" style="764" customWidth="1"/>
    <col min="14596" max="14596" width="10" style="764" customWidth="1"/>
    <col min="14597" max="14597" width="8.125" style="764" customWidth="1"/>
    <col min="14598" max="14598" width="10" style="764" customWidth="1"/>
    <col min="14599" max="14599" width="7.75" style="764" customWidth="1"/>
    <col min="14600" max="14600" width="10" style="764" customWidth="1"/>
    <col min="14601" max="14601" width="7.75" style="764" customWidth="1"/>
    <col min="14602" max="14602" width="10" style="764" customWidth="1"/>
    <col min="14603" max="14849" width="9" style="764"/>
    <col min="14850" max="14850" width="11.875" style="764" customWidth="1"/>
    <col min="14851" max="14851" width="8.125" style="764" customWidth="1"/>
    <col min="14852" max="14852" width="10" style="764" customWidth="1"/>
    <col min="14853" max="14853" width="8.125" style="764" customWidth="1"/>
    <col min="14854" max="14854" width="10" style="764" customWidth="1"/>
    <col min="14855" max="14855" width="7.75" style="764" customWidth="1"/>
    <col min="14856" max="14856" width="10" style="764" customWidth="1"/>
    <col min="14857" max="14857" width="7.75" style="764" customWidth="1"/>
    <col min="14858" max="14858" width="10" style="764" customWidth="1"/>
    <col min="14859" max="15105" width="9" style="764"/>
    <col min="15106" max="15106" width="11.875" style="764" customWidth="1"/>
    <col min="15107" max="15107" width="8.125" style="764" customWidth="1"/>
    <col min="15108" max="15108" width="10" style="764" customWidth="1"/>
    <col min="15109" max="15109" width="8.125" style="764" customWidth="1"/>
    <col min="15110" max="15110" width="10" style="764" customWidth="1"/>
    <col min="15111" max="15111" width="7.75" style="764" customWidth="1"/>
    <col min="15112" max="15112" width="10" style="764" customWidth="1"/>
    <col min="15113" max="15113" width="7.75" style="764" customWidth="1"/>
    <col min="15114" max="15114" width="10" style="764" customWidth="1"/>
    <col min="15115" max="15361" width="9" style="764"/>
    <col min="15362" max="15362" width="11.875" style="764" customWidth="1"/>
    <col min="15363" max="15363" width="8.125" style="764" customWidth="1"/>
    <col min="15364" max="15364" width="10" style="764" customWidth="1"/>
    <col min="15365" max="15365" width="8.125" style="764" customWidth="1"/>
    <col min="15366" max="15366" width="10" style="764" customWidth="1"/>
    <col min="15367" max="15367" width="7.75" style="764" customWidth="1"/>
    <col min="15368" max="15368" width="10" style="764" customWidth="1"/>
    <col min="15369" max="15369" width="7.75" style="764" customWidth="1"/>
    <col min="15370" max="15370" width="10" style="764" customWidth="1"/>
    <col min="15371" max="15617" width="9" style="764"/>
    <col min="15618" max="15618" width="11.875" style="764" customWidth="1"/>
    <col min="15619" max="15619" width="8.125" style="764" customWidth="1"/>
    <col min="15620" max="15620" width="10" style="764" customWidth="1"/>
    <col min="15621" max="15621" width="8.125" style="764" customWidth="1"/>
    <col min="15622" max="15622" width="10" style="764" customWidth="1"/>
    <col min="15623" max="15623" width="7.75" style="764" customWidth="1"/>
    <col min="15624" max="15624" width="10" style="764" customWidth="1"/>
    <col min="15625" max="15625" width="7.75" style="764" customWidth="1"/>
    <col min="15626" max="15626" width="10" style="764" customWidth="1"/>
    <col min="15627" max="15873" width="9" style="764"/>
    <col min="15874" max="15874" width="11.875" style="764" customWidth="1"/>
    <col min="15875" max="15875" width="8.125" style="764" customWidth="1"/>
    <col min="15876" max="15876" width="10" style="764" customWidth="1"/>
    <col min="15877" max="15877" width="8.125" style="764" customWidth="1"/>
    <col min="15878" max="15878" width="10" style="764" customWidth="1"/>
    <col min="15879" max="15879" width="7.75" style="764" customWidth="1"/>
    <col min="15880" max="15880" width="10" style="764" customWidth="1"/>
    <col min="15881" max="15881" width="7.75" style="764" customWidth="1"/>
    <col min="15882" max="15882" width="10" style="764" customWidth="1"/>
    <col min="15883" max="16129" width="9" style="764"/>
    <col min="16130" max="16130" width="11.875" style="764" customWidth="1"/>
    <col min="16131" max="16131" width="8.125" style="764" customWidth="1"/>
    <col min="16132" max="16132" width="10" style="764" customWidth="1"/>
    <col min="16133" max="16133" width="8.125" style="764" customWidth="1"/>
    <col min="16134" max="16134" width="10" style="764" customWidth="1"/>
    <col min="16135" max="16135" width="7.75" style="764" customWidth="1"/>
    <col min="16136" max="16136" width="10" style="764" customWidth="1"/>
    <col min="16137" max="16137" width="7.75" style="764" customWidth="1"/>
    <col min="16138" max="16138" width="10" style="764" customWidth="1"/>
    <col min="16139" max="16384" width="9" style="764"/>
  </cols>
  <sheetData>
    <row r="2" spans="2:11" ht="17.25" x14ac:dyDescent="0.4">
      <c r="B2" s="789" t="s">
        <v>419</v>
      </c>
      <c r="C2" s="789"/>
      <c r="D2" s="789"/>
      <c r="E2" s="790"/>
      <c r="F2" s="790"/>
      <c r="G2" s="251"/>
      <c r="H2" s="251"/>
      <c r="I2" s="251"/>
      <c r="J2" s="790"/>
    </row>
    <row r="3" spans="2:11" ht="14.25" thickBot="1" x14ac:dyDescent="0.45">
      <c r="B3" s="241"/>
      <c r="C3" s="241"/>
      <c r="D3" s="241"/>
      <c r="E3" s="241"/>
      <c r="F3" s="241"/>
      <c r="G3" s="241"/>
      <c r="H3" s="791"/>
      <c r="I3" s="792"/>
      <c r="J3" s="241"/>
    </row>
    <row r="4" spans="2:11" ht="21" customHeight="1" x14ac:dyDescent="0.4">
      <c r="B4" s="1172"/>
      <c r="C4" s="1174" t="s">
        <v>49</v>
      </c>
      <c r="D4" s="1175"/>
      <c r="E4" s="1170" t="s">
        <v>50</v>
      </c>
      <c r="F4" s="1170"/>
      <c r="G4" s="1170" t="s">
        <v>54</v>
      </c>
      <c r="H4" s="1170"/>
      <c r="I4" s="1170" t="s">
        <v>55</v>
      </c>
      <c r="J4" s="1171"/>
    </row>
    <row r="5" spans="2:11" ht="21" customHeight="1" x14ac:dyDescent="0.4">
      <c r="B5" s="1173"/>
      <c r="C5" s="793" t="s">
        <v>52</v>
      </c>
      <c r="D5" s="78" t="s">
        <v>53</v>
      </c>
      <c r="E5" s="793" t="s">
        <v>52</v>
      </c>
      <c r="F5" s="78" t="s">
        <v>53</v>
      </c>
      <c r="G5" s="793" t="s">
        <v>52</v>
      </c>
      <c r="H5" s="793" t="s">
        <v>53</v>
      </c>
      <c r="I5" s="793" t="s">
        <v>52</v>
      </c>
      <c r="J5" s="794" t="s">
        <v>53</v>
      </c>
      <c r="K5" s="765"/>
    </row>
    <row r="6" spans="2:11" x14ac:dyDescent="0.4">
      <c r="B6" s="8" t="s">
        <v>9</v>
      </c>
      <c r="C6" s="10">
        <v>13311</v>
      </c>
      <c r="D6" s="10">
        <v>77125</v>
      </c>
      <c r="E6" s="10">
        <v>5562</v>
      </c>
      <c r="F6" s="9">
        <v>91045</v>
      </c>
      <c r="G6" s="10">
        <v>1571</v>
      </c>
      <c r="H6" s="10">
        <v>22475</v>
      </c>
      <c r="I6" s="10">
        <v>2145</v>
      </c>
      <c r="J6" s="12">
        <v>31166</v>
      </c>
      <c r="K6" s="765"/>
    </row>
    <row r="7" spans="2:11" x14ac:dyDescent="0.4">
      <c r="B7" s="8">
        <v>2</v>
      </c>
      <c r="C7" s="10">
        <v>2124</v>
      </c>
      <c r="D7" s="10">
        <v>28072</v>
      </c>
      <c r="E7" s="10">
        <v>3311</v>
      </c>
      <c r="F7" s="9">
        <v>42783</v>
      </c>
      <c r="G7" s="10">
        <v>903</v>
      </c>
      <c r="H7" s="10">
        <v>11383</v>
      </c>
      <c r="I7" s="10">
        <v>1228</v>
      </c>
      <c r="J7" s="12">
        <v>13812</v>
      </c>
      <c r="K7" s="765"/>
    </row>
    <row r="8" spans="2:11" x14ac:dyDescent="0.4">
      <c r="B8" s="8">
        <v>3</v>
      </c>
      <c r="C8" s="10">
        <v>4248</v>
      </c>
      <c r="D8" s="10">
        <v>28533</v>
      </c>
      <c r="E8" s="10">
        <v>4618</v>
      </c>
      <c r="F8" s="9">
        <v>58451</v>
      </c>
      <c r="G8" s="10">
        <v>1205</v>
      </c>
      <c r="H8" s="10">
        <v>13658</v>
      </c>
      <c r="I8" s="10">
        <v>1696</v>
      </c>
      <c r="J8" s="12">
        <v>20880</v>
      </c>
      <c r="K8" s="765"/>
    </row>
    <row r="9" spans="2:11" ht="14.25" thickBot="1" x14ac:dyDescent="0.45">
      <c r="B9" s="13">
        <v>4</v>
      </c>
      <c r="C9" s="15">
        <v>4897</v>
      </c>
      <c r="D9" s="15">
        <v>33930</v>
      </c>
      <c r="E9" s="15">
        <v>5412</v>
      </c>
      <c r="F9" s="14">
        <v>77470</v>
      </c>
      <c r="G9" s="15">
        <v>1468</v>
      </c>
      <c r="H9" s="15">
        <v>16996</v>
      </c>
      <c r="I9" s="15">
        <v>2209</v>
      </c>
      <c r="J9" s="17">
        <v>26089</v>
      </c>
      <c r="K9" s="765"/>
    </row>
    <row r="10" spans="2:11" ht="14.25" thickBot="1" x14ac:dyDescent="0.45">
      <c r="B10" s="792"/>
      <c r="C10" s="792"/>
      <c r="D10" s="792"/>
      <c r="E10" s="792"/>
      <c r="F10" s="792"/>
      <c r="G10" s="792"/>
      <c r="H10" s="241"/>
      <c r="I10" s="792"/>
      <c r="J10" s="792"/>
    </row>
    <row r="11" spans="2:11" ht="21" customHeight="1" x14ac:dyDescent="0.4">
      <c r="B11" s="1172"/>
      <c r="C11" s="1170" t="s">
        <v>56</v>
      </c>
      <c r="D11" s="1170"/>
      <c r="E11" s="1174" t="s">
        <v>48</v>
      </c>
      <c r="F11" s="1175"/>
      <c r="G11" s="1175" t="s">
        <v>51</v>
      </c>
      <c r="H11" s="1171"/>
      <c r="I11" s="241"/>
      <c r="J11" s="241"/>
    </row>
    <row r="12" spans="2:11" ht="21" customHeight="1" x14ac:dyDescent="0.4">
      <c r="B12" s="1173"/>
      <c r="C12" s="793" t="s">
        <v>52</v>
      </c>
      <c r="D12" s="793" t="s">
        <v>53</v>
      </c>
      <c r="E12" s="78" t="s">
        <v>52</v>
      </c>
      <c r="F12" s="78" t="s">
        <v>53</v>
      </c>
      <c r="G12" s="78" t="s">
        <v>52</v>
      </c>
      <c r="H12" s="79" t="s">
        <v>53</v>
      </c>
      <c r="I12" s="241"/>
      <c r="J12" s="241"/>
    </row>
    <row r="13" spans="2:11" x14ac:dyDescent="0.4">
      <c r="B13" s="8" t="s">
        <v>9</v>
      </c>
      <c r="C13" s="10">
        <v>2056</v>
      </c>
      <c r="D13" s="10">
        <v>29373</v>
      </c>
      <c r="E13" s="10">
        <v>1565</v>
      </c>
      <c r="F13" s="10">
        <v>29474</v>
      </c>
      <c r="G13" s="787">
        <v>248</v>
      </c>
      <c r="H13" s="788">
        <v>4448</v>
      </c>
      <c r="I13" s="241"/>
      <c r="J13" s="241"/>
    </row>
    <row r="14" spans="2:11" x14ac:dyDescent="0.4">
      <c r="B14" s="8">
        <v>2</v>
      </c>
      <c r="C14" s="10">
        <v>1256</v>
      </c>
      <c r="D14" s="10">
        <v>14766</v>
      </c>
      <c r="E14" s="10">
        <v>861</v>
      </c>
      <c r="F14" s="10">
        <v>12046</v>
      </c>
      <c r="G14" s="10">
        <v>76</v>
      </c>
      <c r="H14" s="12">
        <v>832</v>
      </c>
      <c r="I14" s="241"/>
      <c r="J14" s="241"/>
    </row>
    <row r="15" spans="2:11" x14ac:dyDescent="0.4">
      <c r="B15" s="8">
        <v>3</v>
      </c>
      <c r="C15" s="10">
        <v>1835</v>
      </c>
      <c r="D15" s="10">
        <v>20701</v>
      </c>
      <c r="E15" s="10">
        <v>1278</v>
      </c>
      <c r="F15" s="10">
        <v>18078</v>
      </c>
      <c r="G15" s="10">
        <v>129</v>
      </c>
      <c r="H15" s="12">
        <v>1210</v>
      </c>
      <c r="I15" s="241"/>
      <c r="J15" s="241"/>
    </row>
    <row r="16" spans="2:11" ht="14.25" thickBot="1" x14ac:dyDescent="0.45">
      <c r="B16" s="13">
        <v>4</v>
      </c>
      <c r="C16" s="15">
        <v>2165</v>
      </c>
      <c r="D16" s="15">
        <v>25972</v>
      </c>
      <c r="E16" s="15">
        <v>1685</v>
      </c>
      <c r="F16" s="15">
        <v>27356</v>
      </c>
      <c r="G16" s="15">
        <v>211</v>
      </c>
      <c r="H16" s="17">
        <v>2550</v>
      </c>
      <c r="I16" s="241"/>
      <c r="J16" s="241"/>
    </row>
    <row r="17" spans="2:10" ht="24.75" customHeight="1" x14ac:dyDescent="0.4">
      <c r="B17" s="1176" t="s">
        <v>57</v>
      </c>
      <c r="C17" s="1177"/>
      <c r="D17" s="86"/>
      <c r="E17" s="86"/>
      <c r="F17" s="86"/>
      <c r="G17" s="86"/>
      <c r="H17" s="86"/>
      <c r="I17" s="86"/>
      <c r="J17" s="86"/>
    </row>
    <row r="18" spans="2:10" x14ac:dyDescent="0.4">
      <c r="B18" s="87"/>
      <c r="C18" s="87"/>
      <c r="D18" s="87"/>
      <c r="E18" s="87"/>
    </row>
  </sheetData>
  <mergeCells count="10">
    <mergeCell ref="B17:C17"/>
    <mergeCell ref="B4:B5"/>
    <mergeCell ref="C4:D4"/>
    <mergeCell ref="E4:F4"/>
    <mergeCell ref="G4:H4"/>
    <mergeCell ref="I4:J4"/>
    <mergeCell ref="B11:B12"/>
    <mergeCell ref="C11:D11"/>
    <mergeCell ref="E11:F11"/>
    <mergeCell ref="G11:H11"/>
  </mergeCells>
  <phoneticPr fontId="6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"/>
  <sheetViews>
    <sheetView showGridLines="0" topLeftCell="B1" workbookViewId="0">
      <selection activeCell="G13" sqref="G13"/>
    </sheetView>
  </sheetViews>
  <sheetFormatPr defaultColWidth="9" defaultRowHeight="13.5" x14ac:dyDescent="0.4"/>
  <cols>
    <col min="1" max="1" width="0.625" style="1" customWidth="1"/>
    <col min="2" max="2" width="12.75" style="1" customWidth="1"/>
    <col min="3" max="3" width="8.375" style="1" customWidth="1"/>
    <col min="4" max="4" width="9.75" style="1" customWidth="1"/>
    <col min="5" max="5" width="8.375" style="1" customWidth="1"/>
    <col min="6" max="6" width="9.75" style="1" customWidth="1"/>
    <col min="7" max="7" width="8.375" style="1" customWidth="1"/>
    <col min="8" max="8" width="9.75" style="1" customWidth="1"/>
    <col min="9" max="9" width="8.375" style="1" customWidth="1"/>
    <col min="10" max="10" width="9.75" style="1" customWidth="1"/>
    <col min="11" max="11" width="8.375" style="1" customWidth="1"/>
    <col min="12" max="12" width="9.75" style="1" customWidth="1"/>
    <col min="13" max="13" width="8" style="1" customWidth="1"/>
    <col min="14" max="14" width="9.75" style="1" customWidth="1"/>
    <col min="15" max="257" width="9" style="1"/>
    <col min="258" max="258" width="12" style="1" customWidth="1"/>
    <col min="259" max="259" width="8.375" style="1" customWidth="1"/>
    <col min="260" max="260" width="9.625" style="1" customWidth="1"/>
    <col min="261" max="261" width="8.375" style="1" customWidth="1"/>
    <col min="262" max="262" width="9.625" style="1" customWidth="1"/>
    <col min="263" max="263" width="8.375" style="1" customWidth="1"/>
    <col min="264" max="264" width="9.625" style="1" customWidth="1"/>
    <col min="265" max="265" width="8.375" style="1" customWidth="1"/>
    <col min="266" max="266" width="9.625" style="1" customWidth="1"/>
    <col min="267" max="267" width="8.375" style="1" customWidth="1"/>
    <col min="268" max="268" width="9.625" style="1" customWidth="1"/>
    <col min="269" max="269" width="8" style="1" customWidth="1"/>
    <col min="270" max="270" width="8.875" style="1" customWidth="1"/>
    <col min="271" max="513" width="9" style="1"/>
    <col min="514" max="514" width="12" style="1" customWidth="1"/>
    <col min="515" max="515" width="8.375" style="1" customWidth="1"/>
    <col min="516" max="516" width="9.625" style="1" customWidth="1"/>
    <col min="517" max="517" width="8.375" style="1" customWidth="1"/>
    <col min="518" max="518" width="9.625" style="1" customWidth="1"/>
    <col min="519" max="519" width="8.375" style="1" customWidth="1"/>
    <col min="520" max="520" width="9.625" style="1" customWidth="1"/>
    <col min="521" max="521" width="8.375" style="1" customWidth="1"/>
    <col min="522" max="522" width="9.625" style="1" customWidth="1"/>
    <col min="523" max="523" width="8.375" style="1" customWidth="1"/>
    <col min="524" max="524" width="9.625" style="1" customWidth="1"/>
    <col min="525" max="525" width="8" style="1" customWidth="1"/>
    <col min="526" max="526" width="8.875" style="1" customWidth="1"/>
    <col min="527" max="769" width="9" style="1"/>
    <col min="770" max="770" width="12" style="1" customWidth="1"/>
    <col min="771" max="771" width="8.375" style="1" customWidth="1"/>
    <col min="772" max="772" width="9.625" style="1" customWidth="1"/>
    <col min="773" max="773" width="8.375" style="1" customWidth="1"/>
    <col min="774" max="774" width="9.625" style="1" customWidth="1"/>
    <col min="775" max="775" width="8.375" style="1" customWidth="1"/>
    <col min="776" max="776" width="9.625" style="1" customWidth="1"/>
    <col min="777" max="777" width="8.375" style="1" customWidth="1"/>
    <col min="778" max="778" width="9.625" style="1" customWidth="1"/>
    <col min="779" max="779" width="8.375" style="1" customWidth="1"/>
    <col min="780" max="780" width="9.625" style="1" customWidth="1"/>
    <col min="781" max="781" width="8" style="1" customWidth="1"/>
    <col min="782" max="782" width="8.875" style="1" customWidth="1"/>
    <col min="783" max="1025" width="9" style="1"/>
    <col min="1026" max="1026" width="12" style="1" customWidth="1"/>
    <col min="1027" max="1027" width="8.375" style="1" customWidth="1"/>
    <col min="1028" max="1028" width="9.625" style="1" customWidth="1"/>
    <col min="1029" max="1029" width="8.375" style="1" customWidth="1"/>
    <col min="1030" max="1030" width="9.625" style="1" customWidth="1"/>
    <col min="1031" max="1031" width="8.375" style="1" customWidth="1"/>
    <col min="1032" max="1032" width="9.625" style="1" customWidth="1"/>
    <col min="1033" max="1033" width="8.375" style="1" customWidth="1"/>
    <col min="1034" max="1034" width="9.625" style="1" customWidth="1"/>
    <col min="1035" max="1035" width="8.375" style="1" customWidth="1"/>
    <col min="1036" max="1036" width="9.625" style="1" customWidth="1"/>
    <col min="1037" max="1037" width="8" style="1" customWidth="1"/>
    <col min="1038" max="1038" width="8.875" style="1" customWidth="1"/>
    <col min="1039" max="1281" width="9" style="1"/>
    <col min="1282" max="1282" width="12" style="1" customWidth="1"/>
    <col min="1283" max="1283" width="8.375" style="1" customWidth="1"/>
    <col min="1284" max="1284" width="9.625" style="1" customWidth="1"/>
    <col min="1285" max="1285" width="8.375" style="1" customWidth="1"/>
    <col min="1286" max="1286" width="9.625" style="1" customWidth="1"/>
    <col min="1287" max="1287" width="8.375" style="1" customWidth="1"/>
    <col min="1288" max="1288" width="9.625" style="1" customWidth="1"/>
    <col min="1289" max="1289" width="8.375" style="1" customWidth="1"/>
    <col min="1290" max="1290" width="9.625" style="1" customWidth="1"/>
    <col min="1291" max="1291" width="8.375" style="1" customWidth="1"/>
    <col min="1292" max="1292" width="9.625" style="1" customWidth="1"/>
    <col min="1293" max="1293" width="8" style="1" customWidth="1"/>
    <col min="1294" max="1294" width="8.875" style="1" customWidth="1"/>
    <col min="1295" max="1537" width="9" style="1"/>
    <col min="1538" max="1538" width="12" style="1" customWidth="1"/>
    <col min="1539" max="1539" width="8.375" style="1" customWidth="1"/>
    <col min="1540" max="1540" width="9.625" style="1" customWidth="1"/>
    <col min="1541" max="1541" width="8.375" style="1" customWidth="1"/>
    <col min="1542" max="1542" width="9.625" style="1" customWidth="1"/>
    <col min="1543" max="1543" width="8.375" style="1" customWidth="1"/>
    <col min="1544" max="1544" width="9.625" style="1" customWidth="1"/>
    <col min="1545" max="1545" width="8.375" style="1" customWidth="1"/>
    <col min="1546" max="1546" width="9.625" style="1" customWidth="1"/>
    <col min="1547" max="1547" width="8.375" style="1" customWidth="1"/>
    <col min="1548" max="1548" width="9.625" style="1" customWidth="1"/>
    <col min="1549" max="1549" width="8" style="1" customWidth="1"/>
    <col min="1550" max="1550" width="8.875" style="1" customWidth="1"/>
    <col min="1551" max="1793" width="9" style="1"/>
    <col min="1794" max="1794" width="12" style="1" customWidth="1"/>
    <col min="1795" max="1795" width="8.375" style="1" customWidth="1"/>
    <col min="1796" max="1796" width="9.625" style="1" customWidth="1"/>
    <col min="1797" max="1797" width="8.375" style="1" customWidth="1"/>
    <col min="1798" max="1798" width="9.625" style="1" customWidth="1"/>
    <col min="1799" max="1799" width="8.375" style="1" customWidth="1"/>
    <col min="1800" max="1800" width="9.625" style="1" customWidth="1"/>
    <col min="1801" max="1801" width="8.375" style="1" customWidth="1"/>
    <col min="1802" max="1802" width="9.625" style="1" customWidth="1"/>
    <col min="1803" max="1803" width="8.375" style="1" customWidth="1"/>
    <col min="1804" max="1804" width="9.625" style="1" customWidth="1"/>
    <col min="1805" max="1805" width="8" style="1" customWidth="1"/>
    <col min="1806" max="1806" width="8.875" style="1" customWidth="1"/>
    <col min="1807" max="2049" width="9" style="1"/>
    <col min="2050" max="2050" width="12" style="1" customWidth="1"/>
    <col min="2051" max="2051" width="8.375" style="1" customWidth="1"/>
    <col min="2052" max="2052" width="9.625" style="1" customWidth="1"/>
    <col min="2053" max="2053" width="8.375" style="1" customWidth="1"/>
    <col min="2054" max="2054" width="9.625" style="1" customWidth="1"/>
    <col min="2055" max="2055" width="8.375" style="1" customWidth="1"/>
    <col min="2056" max="2056" width="9.625" style="1" customWidth="1"/>
    <col min="2057" max="2057" width="8.375" style="1" customWidth="1"/>
    <col min="2058" max="2058" width="9.625" style="1" customWidth="1"/>
    <col min="2059" max="2059" width="8.375" style="1" customWidth="1"/>
    <col min="2060" max="2060" width="9.625" style="1" customWidth="1"/>
    <col min="2061" max="2061" width="8" style="1" customWidth="1"/>
    <col min="2062" max="2062" width="8.875" style="1" customWidth="1"/>
    <col min="2063" max="2305" width="9" style="1"/>
    <col min="2306" max="2306" width="12" style="1" customWidth="1"/>
    <col min="2307" max="2307" width="8.375" style="1" customWidth="1"/>
    <col min="2308" max="2308" width="9.625" style="1" customWidth="1"/>
    <col min="2309" max="2309" width="8.375" style="1" customWidth="1"/>
    <col min="2310" max="2310" width="9.625" style="1" customWidth="1"/>
    <col min="2311" max="2311" width="8.375" style="1" customWidth="1"/>
    <col min="2312" max="2312" width="9.625" style="1" customWidth="1"/>
    <col min="2313" max="2313" width="8.375" style="1" customWidth="1"/>
    <col min="2314" max="2314" width="9.625" style="1" customWidth="1"/>
    <col min="2315" max="2315" width="8.375" style="1" customWidth="1"/>
    <col min="2316" max="2316" width="9.625" style="1" customWidth="1"/>
    <col min="2317" max="2317" width="8" style="1" customWidth="1"/>
    <col min="2318" max="2318" width="8.875" style="1" customWidth="1"/>
    <col min="2319" max="2561" width="9" style="1"/>
    <col min="2562" max="2562" width="12" style="1" customWidth="1"/>
    <col min="2563" max="2563" width="8.375" style="1" customWidth="1"/>
    <col min="2564" max="2564" width="9.625" style="1" customWidth="1"/>
    <col min="2565" max="2565" width="8.375" style="1" customWidth="1"/>
    <col min="2566" max="2566" width="9.625" style="1" customWidth="1"/>
    <col min="2567" max="2567" width="8.375" style="1" customWidth="1"/>
    <col min="2568" max="2568" width="9.625" style="1" customWidth="1"/>
    <col min="2569" max="2569" width="8.375" style="1" customWidth="1"/>
    <col min="2570" max="2570" width="9.625" style="1" customWidth="1"/>
    <col min="2571" max="2571" width="8.375" style="1" customWidth="1"/>
    <col min="2572" max="2572" width="9.625" style="1" customWidth="1"/>
    <col min="2573" max="2573" width="8" style="1" customWidth="1"/>
    <col min="2574" max="2574" width="8.875" style="1" customWidth="1"/>
    <col min="2575" max="2817" width="9" style="1"/>
    <col min="2818" max="2818" width="12" style="1" customWidth="1"/>
    <col min="2819" max="2819" width="8.375" style="1" customWidth="1"/>
    <col min="2820" max="2820" width="9.625" style="1" customWidth="1"/>
    <col min="2821" max="2821" width="8.375" style="1" customWidth="1"/>
    <col min="2822" max="2822" width="9.625" style="1" customWidth="1"/>
    <col min="2823" max="2823" width="8.375" style="1" customWidth="1"/>
    <col min="2824" max="2824" width="9.625" style="1" customWidth="1"/>
    <col min="2825" max="2825" width="8.375" style="1" customWidth="1"/>
    <col min="2826" max="2826" width="9.625" style="1" customWidth="1"/>
    <col min="2827" max="2827" width="8.375" style="1" customWidth="1"/>
    <col min="2828" max="2828" width="9.625" style="1" customWidth="1"/>
    <col min="2829" max="2829" width="8" style="1" customWidth="1"/>
    <col min="2830" max="2830" width="8.875" style="1" customWidth="1"/>
    <col min="2831" max="3073" width="9" style="1"/>
    <col min="3074" max="3074" width="12" style="1" customWidth="1"/>
    <col min="3075" max="3075" width="8.375" style="1" customWidth="1"/>
    <col min="3076" max="3076" width="9.625" style="1" customWidth="1"/>
    <col min="3077" max="3077" width="8.375" style="1" customWidth="1"/>
    <col min="3078" max="3078" width="9.625" style="1" customWidth="1"/>
    <col min="3079" max="3079" width="8.375" style="1" customWidth="1"/>
    <col min="3080" max="3080" width="9.625" style="1" customWidth="1"/>
    <col min="3081" max="3081" width="8.375" style="1" customWidth="1"/>
    <col min="3082" max="3082" width="9.625" style="1" customWidth="1"/>
    <col min="3083" max="3083" width="8.375" style="1" customWidth="1"/>
    <col min="3084" max="3084" width="9.625" style="1" customWidth="1"/>
    <col min="3085" max="3085" width="8" style="1" customWidth="1"/>
    <col min="3086" max="3086" width="8.875" style="1" customWidth="1"/>
    <col min="3087" max="3329" width="9" style="1"/>
    <col min="3330" max="3330" width="12" style="1" customWidth="1"/>
    <col min="3331" max="3331" width="8.375" style="1" customWidth="1"/>
    <col min="3332" max="3332" width="9.625" style="1" customWidth="1"/>
    <col min="3333" max="3333" width="8.375" style="1" customWidth="1"/>
    <col min="3334" max="3334" width="9.625" style="1" customWidth="1"/>
    <col min="3335" max="3335" width="8.375" style="1" customWidth="1"/>
    <col min="3336" max="3336" width="9.625" style="1" customWidth="1"/>
    <col min="3337" max="3337" width="8.375" style="1" customWidth="1"/>
    <col min="3338" max="3338" width="9.625" style="1" customWidth="1"/>
    <col min="3339" max="3339" width="8.375" style="1" customWidth="1"/>
    <col min="3340" max="3340" width="9.625" style="1" customWidth="1"/>
    <col min="3341" max="3341" width="8" style="1" customWidth="1"/>
    <col min="3342" max="3342" width="8.875" style="1" customWidth="1"/>
    <col min="3343" max="3585" width="9" style="1"/>
    <col min="3586" max="3586" width="12" style="1" customWidth="1"/>
    <col min="3587" max="3587" width="8.375" style="1" customWidth="1"/>
    <col min="3588" max="3588" width="9.625" style="1" customWidth="1"/>
    <col min="3589" max="3589" width="8.375" style="1" customWidth="1"/>
    <col min="3590" max="3590" width="9.625" style="1" customWidth="1"/>
    <col min="3591" max="3591" width="8.375" style="1" customWidth="1"/>
    <col min="3592" max="3592" width="9.625" style="1" customWidth="1"/>
    <col min="3593" max="3593" width="8.375" style="1" customWidth="1"/>
    <col min="3594" max="3594" width="9.625" style="1" customWidth="1"/>
    <col min="3595" max="3595" width="8.375" style="1" customWidth="1"/>
    <col min="3596" max="3596" width="9.625" style="1" customWidth="1"/>
    <col min="3597" max="3597" width="8" style="1" customWidth="1"/>
    <col min="3598" max="3598" width="8.875" style="1" customWidth="1"/>
    <col min="3599" max="3841" width="9" style="1"/>
    <col min="3842" max="3842" width="12" style="1" customWidth="1"/>
    <col min="3843" max="3843" width="8.375" style="1" customWidth="1"/>
    <col min="3844" max="3844" width="9.625" style="1" customWidth="1"/>
    <col min="3845" max="3845" width="8.375" style="1" customWidth="1"/>
    <col min="3846" max="3846" width="9.625" style="1" customWidth="1"/>
    <col min="3847" max="3847" width="8.375" style="1" customWidth="1"/>
    <col min="3848" max="3848" width="9.625" style="1" customWidth="1"/>
    <col min="3849" max="3849" width="8.375" style="1" customWidth="1"/>
    <col min="3850" max="3850" width="9.625" style="1" customWidth="1"/>
    <col min="3851" max="3851" width="8.375" style="1" customWidth="1"/>
    <col min="3852" max="3852" width="9.625" style="1" customWidth="1"/>
    <col min="3853" max="3853" width="8" style="1" customWidth="1"/>
    <col min="3854" max="3854" width="8.875" style="1" customWidth="1"/>
    <col min="3855" max="4097" width="9" style="1"/>
    <col min="4098" max="4098" width="12" style="1" customWidth="1"/>
    <col min="4099" max="4099" width="8.375" style="1" customWidth="1"/>
    <col min="4100" max="4100" width="9.625" style="1" customWidth="1"/>
    <col min="4101" max="4101" width="8.375" style="1" customWidth="1"/>
    <col min="4102" max="4102" width="9.625" style="1" customWidth="1"/>
    <col min="4103" max="4103" width="8.375" style="1" customWidth="1"/>
    <col min="4104" max="4104" width="9.625" style="1" customWidth="1"/>
    <col min="4105" max="4105" width="8.375" style="1" customWidth="1"/>
    <col min="4106" max="4106" width="9.625" style="1" customWidth="1"/>
    <col min="4107" max="4107" width="8.375" style="1" customWidth="1"/>
    <col min="4108" max="4108" width="9.625" style="1" customWidth="1"/>
    <col min="4109" max="4109" width="8" style="1" customWidth="1"/>
    <col min="4110" max="4110" width="8.875" style="1" customWidth="1"/>
    <col min="4111" max="4353" width="9" style="1"/>
    <col min="4354" max="4354" width="12" style="1" customWidth="1"/>
    <col min="4355" max="4355" width="8.375" style="1" customWidth="1"/>
    <col min="4356" max="4356" width="9.625" style="1" customWidth="1"/>
    <col min="4357" max="4357" width="8.375" style="1" customWidth="1"/>
    <col min="4358" max="4358" width="9.625" style="1" customWidth="1"/>
    <col min="4359" max="4359" width="8.375" style="1" customWidth="1"/>
    <col min="4360" max="4360" width="9.625" style="1" customWidth="1"/>
    <col min="4361" max="4361" width="8.375" style="1" customWidth="1"/>
    <col min="4362" max="4362" width="9.625" style="1" customWidth="1"/>
    <col min="4363" max="4363" width="8.375" style="1" customWidth="1"/>
    <col min="4364" max="4364" width="9.625" style="1" customWidth="1"/>
    <col min="4365" max="4365" width="8" style="1" customWidth="1"/>
    <col min="4366" max="4366" width="8.875" style="1" customWidth="1"/>
    <col min="4367" max="4609" width="9" style="1"/>
    <col min="4610" max="4610" width="12" style="1" customWidth="1"/>
    <col min="4611" max="4611" width="8.375" style="1" customWidth="1"/>
    <col min="4612" max="4612" width="9.625" style="1" customWidth="1"/>
    <col min="4613" max="4613" width="8.375" style="1" customWidth="1"/>
    <col min="4614" max="4614" width="9.625" style="1" customWidth="1"/>
    <col min="4615" max="4615" width="8.375" style="1" customWidth="1"/>
    <col min="4616" max="4616" width="9.625" style="1" customWidth="1"/>
    <col min="4617" max="4617" width="8.375" style="1" customWidth="1"/>
    <col min="4618" max="4618" width="9.625" style="1" customWidth="1"/>
    <col min="4619" max="4619" width="8.375" style="1" customWidth="1"/>
    <col min="4620" max="4620" width="9.625" style="1" customWidth="1"/>
    <col min="4621" max="4621" width="8" style="1" customWidth="1"/>
    <col min="4622" max="4622" width="8.875" style="1" customWidth="1"/>
    <col min="4623" max="4865" width="9" style="1"/>
    <col min="4866" max="4866" width="12" style="1" customWidth="1"/>
    <col min="4867" max="4867" width="8.375" style="1" customWidth="1"/>
    <col min="4868" max="4868" width="9.625" style="1" customWidth="1"/>
    <col min="4869" max="4869" width="8.375" style="1" customWidth="1"/>
    <col min="4870" max="4870" width="9.625" style="1" customWidth="1"/>
    <col min="4871" max="4871" width="8.375" style="1" customWidth="1"/>
    <col min="4872" max="4872" width="9.625" style="1" customWidth="1"/>
    <col min="4873" max="4873" width="8.375" style="1" customWidth="1"/>
    <col min="4874" max="4874" width="9.625" style="1" customWidth="1"/>
    <col min="4875" max="4875" width="8.375" style="1" customWidth="1"/>
    <col min="4876" max="4876" width="9.625" style="1" customWidth="1"/>
    <col min="4877" max="4877" width="8" style="1" customWidth="1"/>
    <col min="4878" max="4878" width="8.875" style="1" customWidth="1"/>
    <col min="4879" max="5121" width="9" style="1"/>
    <col min="5122" max="5122" width="12" style="1" customWidth="1"/>
    <col min="5123" max="5123" width="8.375" style="1" customWidth="1"/>
    <col min="5124" max="5124" width="9.625" style="1" customWidth="1"/>
    <col min="5125" max="5125" width="8.375" style="1" customWidth="1"/>
    <col min="5126" max="5126" width="9.625" style="1" customWidth="1"/>
    <col min="5127" max="5127" width="8.375" style="1" customWidth="1"/>
    <col min="5128" max="5128" width="9.625" style="1" customWidth="1"/>
    <col min="5129" max="5129" width="8.375" style="1" customWidth="1"/>
    <col min="5130" max="5130" width="9.625" style="1" customWidth="1"/>
    <col min="5131" max="5131" width="8.375" style="1" customWidth="1"/>
    <col min="5132" max="5132" width="9.625" style="1" customWidth="1"/>
    <col min="5133" max="5133" width="8" style="1" customWidth="1"/>
    <col min="5134" max="5134" width="8.875" style="1" customWidth="1"/>
    <col min="5135" max="5377" width="9" style="1"/>
    <col min="5378" max="5378" width="12" style="1" customWidth="1"/>
    <col min="5379" max="5379" width="8.375" style="1" customWidth="1"/>
    <col min="5380" max="5380" width="9.625" style="1" customWidth="1"/>
    <col min="5381" max="5381" width="8.375" style="1" customWidth="1"/>
    <col min="5382" max="5382" width="9.625" style="1" customWidth="1"/>
    <col min="5383" max="5383" width="8.375" style="1" customWidth="1"/>
    <col min="5384" max="5384" width="9.625" style="1" customWidth="1"/>
    <col min="5385" max="5385" width="8.375" style="1" customWidth="1"/>
    <col min="5386" max="5386" width="9.625" style="1" customWidth="1"/>
    <col min="5387" max="5387" width="8.375" style="1" customWidth="1"/>
    <col min="5388" max="5388" width="9.625" style="1" customWidth="1"/>
    <col min="5389" max="5389" width="8" style="1" customWidth="1"/>
    <col min="5390" max="5390" width="8.875" style="1" customWidth="1"/>
    <col min="5391" max="5633" width="9" style="1"/>
    <col min="5634" max="5634" width="12" style="1" customWidth="1"/>
    <col min="5635" max="5635" width="8.375" style="1" customWidth="1"/>
    <col min="5636" max="5636" width="9.625" style="1" customWidth="1"/>
    <col min="5637" max="5637" width="8.375" style="1" customWidth="1"/>
    <col min="5638" max="5638" width="9.625" style="1" customWidth="1"/>
    <col min="5639" max="5639" width="8.375" style="1" customWidth="1"/>
    <col min="5640" max="5640" width="9.625" style="1" customWidth="1"/>
    <col min="5641" max="5641" width="8.375" style="1" customWidth="1"/>
    <col min="5642" max="5642" width="9.625" style="1" customWidth="1"/>
    <col min="5643" max="5643" width="8.375" style="1" customWidth="1"/>
    <col min="5644" max="5644" width="9.625" style="1" customWidth="1"/>
    <col min="5645" max="5645" width="8" style="1" customWidth="1"/>
    <col min="5646" max="5646" width="8.875" style="1" customWidth="1"/>
    <col min="5647" max="5889" width="9" style="1"/>
    <col min="5890" max="5890" width="12" style="1" customWidth="1"/>
    <col min="5891" max="5891" width="8.375" style="1" customWidth="1"/>
    <col min="5892" max="5892" width="9.625" style="1" customWidth="1"/>
    <col min="5893" max="5893" width="8.375" style="1" customWidth="1"/>
    <col min="5894" max="5894" width="9.625" style="1" customWidth="1"/>
    <col min="5895" max="5895" width="8.375" style="1" customWidth="1"/>
    <col min="5896" max="5896" width="9.625" style="1" customWidth="1"/>
    <col min="5897" max="5897" width="8.375" style="1" customWidth="1"/>
    <col min="5898" max="5898" width="9.625" style="1" customWidth="1"/>
    <col min="5899" max="5899" width="8.375" style="1" customWidth="1"/>
    <col min="5900" max="5900" width="9.625" style="1" customWidth="1"/>
    <col min="5901" max="5901" width="8" style="1" customWidth="1"/>
    <col min="5902" max="5902" width="8.875" style="1" customWidth="1"/>
    <col min="5903" max="6145" width="9" style="1"/>
    <col min="6146" max="6146" width="12" style="1" customWidth="1"/>
    <col min="6147" max="6147" width="8.375" style="1" customWidth="1"/>
    <col min="6148" max="6148" width="9.625" style="1" customWidth="1"/>
    <col min="6149" max="6149" width="8.375" style="1" customWidth="1"/>
    <col min="6150" max="6150" width="9.625" style="1" customWidth="1"/>
    <col min="6151" max="6151" width="8.375" style="1" customWidth="1"/>
    <col min="6152" max="6152" width="9.625" style="1" customWidth="1"/>
    <col min="6153" max="6153" width="8.375" style="1" customWidth="1"/>
    <col min="6154" max="6154" width="9.625" style="1" customWidth="1"/>
    <col min="6155" max="6155" width="8.375" style="1" customWidth="1"/>
    <col min="6156" max="6156" width="9.625" style="1" customWidth="1"/>
    <col min="6157" max="6157" width="8" style="1" customWidth="1"/>
    <col min="6158" max="6158" width="8.875" style="1" customWidth="1"/>
    <col min="6159" max="6401" width="9" style="1"/>
    <col min="6402" max="6402" width="12" style="1" customWidth="1"/>
    <col min="6403" max="6403" width="8.375" style="1" customWidth="1"/>
    <col min="6404" max="6404" width="9.625" style="1" customWidth="1"/>
    <col min="6405" max="6405" width="8.375" style="1" customWidth="1"/>
    <col min="6406" max="6406" width="9.625" style="1" customWidth="1"/>
    <col min="6407" max="6407" width="8.375" style="1" customWidth="1"/>
    <col min="6408" max="6408" width="9.625" style="1" customWidth="1"/>
    <col min="6409" max="6409" width="8.375" style="1" customWidth="1"/>
    <col min="6410" max="6410" width="9.625" style="1" customWidth="1"/>
    <col min="6411" max="6411" width="8.375" style="1" customWidth="1"/>
    <col min="6412" max="6412" width="9.625" style="1" customWidth="1"/>
    <col min="6413" max="6413" width="8" style="1" customWidth="1"/>
    <col min="6414" max="6414" width="8.875" style="1" customWidth="1"/>
    <col min="6415" max="6657" width="9" style="1"/>
    <col min="6658" max="6658" width="12" style="1" customWidth="1"/>
    <col min="6659" max="6659" width="8.375" style="1" customWidth="1"/>
    <col min="6660" max="6660" width="9.625" style="1" customWidth="1"/>
    <col min="6661" max="6661" width="8.375" style="1" customWidth="1"/>
    <col min="6662" max="6662" width="9.625" style="1" customWidth="1"/>
    <col min="6663" max="6663" width="8.375" style="1" customWidth="1"/>
    <col min="6664" max="6664" width="9.625" style="1" customWidth="1"/>
    <col min="6665" max="6665" width="8.375" style="1" customWidth="1"/>
    <col min="6666" max="6666" width="9.625" style="1" customWidth="1"/>
    <col min="6667" max="6667" width="8.375" style="1" customWidth="1"/>
    <col min="6668" max="6668" width="9.625" style="1" customWidth="1"/>
    <col min="6669" max="6669" width="8" style="1" customWidth="1"/>
    <col min="6670" max="6670" width="8.875" style="1" customWidth="1"/>
    <col min="6671" max="6913" width="9" style="1"/>
    <col min="6914" max="6914" width="12" style="1" customWidth="1"/>
    <col min="6915" max="6915" width="8.375" style="1" customWidth="1"/>
    <col min="6916" max="6916" width="9.625" style="1" customWidth="1"/>
    <col min="6917" max="6917" width="8.375" style="1" customWidth="1"/>
    <col min="6918" max="6918" width="9.625" style="1" customWidth="1"/>
    <col min="6919" max="6919" width="8.375" style="1" customWidth="1"/>
    <col min="6920" max="6920" width="9.625" style="1" customWidth="1"/>
    <col min="6921" max="6921" width="8.375" style="1" customWidth="1"/>
    <col min="6922" max="6922" width="9.625" style="1" customWidth="1"/>
    <col min="6923" max="6923" width="8.375" style="1" customWidth="1"/>
    <col min="6924" max="6924" width="9.625" style="1" customWidth="1"/>
    <col min="6925" max="6925" width="8" style="1" customWidth="1"/>
    <col min="6926" max="6926" width="8.875" style="1" customWidth="1"/>
    <col min="6927" max="7169" width="9" style="1"/>
    <col min="7170" max="7170" width="12" style="1" customWidth="1"/>
    <col min="7171" max="7171" width="8.375" style="1" customWidth="1"/>
    <col min="7172" max="7172" width="9.625" style="1" customWidth="1"/>
    <col min="7173" max="7173" width="8.375" style="1" customWidth="1"/>
    <col min="7174" max="7174" width="9.625" style="1" customWidth="1"/>
    <col min="7175" max="7175" width="8.375" style="1" customWidth="1"/>
    <col min="7176" max="7176" width="9.625" style="1" customWidth="1"/>
    <col min="7177" max="7177" width="8.375" style="1" customWidth="1"/>
    <col min="7178" max="7178" width="9.625" style="1" customWidth="1"/>
    <col min="7179" max="7179" width="8.375" style="1" customWidth="1"/>
    <col min="7180" max="7180" width="9.625" style="1" customWidth="1"/>
    <col min="7181" max="7181" width="8" style="1" customWidth="1"/>
    <col min="7182" max="7182" width="8.875" style="1" customWidth="1"/>
    <col min="7183" max="7425" width="9" style="1"/>
    <col min="7426" max="7426" width="12" style="1" customWidth="1"/>
    <col min="7427" max="7427" width="8.375" style="1" customWidth="1"/>
    <col min="7428" max="7428" width="9.625" style="1" customWidth="1"/>
    <col min="7429" max="7429" width="8.375" style="1" customWidth="1"/>
    <col min="7430" max="7430" width="9.625" style="1" customWidth="1"/>
    <col min="7431" max="7431" width="8.375" style="1" customWidth="1"/>
    <col min="7432" max="7432" width="9.625" style="1" customWidth="1"/>
    <col min="7433" max="7433" width="8.375" style="1" customWidth="1"/>
    <col min="7434" max="7434" width="9.625" style="1" customWidth="1"/>
    <col min="7435" max="7435" width="8.375" style="1" customWidth="1"/>
    <col min="7436" max="7436" width="9.625" style="1" customWidth="1"/>
    <col min="7437" max="7437" width="8" style="1" customWidth="1"/>
    <col min="7438" max="7438" width="8.875" style="1" customWidth="1"/>
    <col min="7439" max="7681" width="9" style="1"/>
    <col min="7682" max="7682" width="12" style="1" customWidth="1"/>
    <col min="7683" max="7683" width="8.375" style="1" customWidth="1"/>
    <col min="7684" max="7684" width="9.625" style="1" customWidth="1"/>
    <col min="7685" max="7685" width="8.375" style="1" customWidth="1"/>
    <col min="7686" max="7686" width="9.625" style="1" customWidth="1"/>
    <col min="7687" max="7687" width="8.375" style="1" customWidth="1"/>
    <col min="7688" max="7688" width="9.625" style="1" customWidth="1"/>
    <col min="7689" max="7689" width="8.375" style="1" customWidth="1"/>
    <col min="7690" max="7690" width="9.625" style="1" customWidth="1"/>
    <col min="7691" max="7691" width="8.375" style="1" customWidth="1"/>
    <col min="7692" max="7692" width="9.625" style="1" customWidth="1"/>
    <col min="7693" max="7693" width="8" style="1" customWidth="1"/>
    <col min="7694" max="7694" width="8.875" style="1" customWidth="1"/>
    <col min="7695" max="7937" width="9" style="1"/>
    <col min="7938" max="7938" width="12" style="1" customWidth="1"/>
    <col min="7939" max="7939" width="8.375" style="1" customWidth="1"/>
    <col min="7940" max="7940" width="9.625" style="1" customWidth="1"/>
    <col min="7941" max="7941" width="8.375" style="1" customWidth="1"/>
    <col min="7942" max="7942" width="9.625" style="1" customWidth="1"/>
    <col min="7943" max="7943" width="8.375" style="1" customWidth="1"/>
    <col min="7944" max="7944" width="9.625" style="1" customWidth="1"/>
    <col min="7945" max="7945" width="8.375" style="1" customWidth="1"/>
    <col min="7946" max="7946" width="9.625" style="1" customWidth="1"/>
    <col min="7947" max="7947" width="8.375" style="1" customWidth="1"/>
    <col min="7948" max="7948" width="9.625" style="1" customWidth="1"/>
    <col min="7949" max="7949" width="8" style="1" customWidth="1"/>
    <col min="7950" max="7950" width="8.875" style="1" customWidth="1"/>
    <col min="7951" max="8193" width="9" style="1"/>
    <col min="8194" max="8194" width="12" style="1" customWidth="1"/>
    <col min="8195" max="8195" width="8.375" style="1" customWidth="1"/>
    <col min="8196" max="8196" width="9.625" style="1" customWidth="1"/>
    <col min="8197" max="8197" width="8.375" style="1" customWidth="1"/>
    <col min="8198" max="8198" width="9.625" style="1" customWidth="1"/>
    <col min="8199" max="8199" width="8.375" style="1" customWidth="1"/>
    <col min="8200" max="8200" width="9.625" style="1" customWidth="1"/>
    <col min="8201" max="8201" width="8.375" style="1" customWidth="1"/>
    <col min="8202" max="8202" width="9.625" style="1" customWidth="1"/>
    <col min="8203" max="8203" width="8.375" style="1" customWidth="1"/>
    <col min="8204" max="8204" width="9.625" style="1" customWidth="1"/>
    <col min="8205" max="8205" width="8" style="1" customWidth="1"/>
    <col min="8206" max="8206" width="8.875" style="1" customWidth="1"/>
    <col min="8207" max="8449" width="9" style="1"/>
    <col min="8450" max="8450" width="12" style="1" customWidth="1"/>
    <col min="8451" max="8451" width="8.375" style="1" customWidth="1"/>
    <col min="8452" max="8452" width="9.625" style="1" customWidth="1"/>
    <col min="8453" max="8453" width="8.375" style="1" customWidth="1"/>
    <col min="8454" max="8454" width="9.625" style="1" customWidth="1"/>
    <col min="8455" max="8455" width="8.375" style="1" customWidth="1"/>
    <col min="8456" max="8456" width="9.625" style="1" customWidth="1"/>
    <col min="8457" max="8457" width="8.375" style="1" customWidth="1"/>
    <col min="8458" max="8458" width="9.625" style="1" customWidth="1"/>
    <col min="8459" max="8459" width="8.375" style="1" customWidth="1"/>
    <col min="8460" max="8460" width="9.625" style="1" customWidth="1"/>
    <col min="8461" max="8461" width="8" style="1" customWidth="1"/>
    <col min="8462" max="8462" width="8.875" style="1" customWidth="1"/>
    <col min="8463" max="8705" width="9" style="1"/>
    <col min="8706" max="8706" width="12" style="1" customWidth="1"/>
    <col min="8707" max="8707" width="8.375" style="1" customWidth="1"/>
    <col min="8708" max="8708" width="9.625" style="1" customWidth="1"/>
    <col min="8709" max="8709" width="8.375" style="1" customWidth="1"/>
    <col min="8710" max="8710" width="9.625" style="1" customWidth="1"/>
    <col min="8711" max="8711" width="8.375" style="1" customWidth="1"/>
    <col min="8712" max="8712" width="9.625" style="1" customWidth="1"/>
    <col min="8713" max="8713" width="8.375" style="1" customWidth="1"/>
    <col min="8714" max="8714" width="9.625" style="1" customWidth="1"/>
    <col min="8715" max="8715" width="8.375" style="1" customWidth="1"/>
    <col min="8716" max="8716" width="9.625" style="1" customWidth="1"/>
    <col min="8717" max="8717" width="8" style="1" customWidth="1"/>
    <col min="8718" max="8718" width="8.875" style="1" customWidth="1"/>
    <col min="8719" max="8961" width="9" style="1"/>
    <col min="8962" max="8962" width="12" style="1" customWidth="1"/>
    <col min="8963" max="8963" width="8.375" style="1" customWidth="1"/>
    <col min="8964" max="8964" width="9.625" style="1" customWidth="1"/>
    <col min="8965" max="8965" width="8.375" style="1" customWidth="1"/>
    <col min="8966" max="8966" width="9.625" style="1" customWidth="1"/>
    <col min="8967" max="8967" width="8.375" style="1" customWidth="1"/>
    <col min="8968" max="8968" width="9.625" style="1" customWidth="1"/>
    <col min="8969" max="8969" width="8.375" style="1" customWidth="1"/>
    <col min="8970" max="8970" width="9.625" style="1" customWidth="1"/>
    <col min="8971" max="8971" width="8.375" style="1" customWidth="1"/>
    <col min="8972" max="8972" width="9.625" style="1" customWidth="1"/>
    <col min="8973" max="8973" width="8" style="1" customWidth="1"/>
    <col min="8974" max="8974" width="8.875" style="1" customWidth="1"/>
    <col min="8975" max="9217" width="9" style="1"/>
    <col min="9218" max="9218" width="12" style="1" customWidth="1"/>
    <col min="9219" max="9219" width="8.375" style="1" customWidth="1"/>
    <col min="9220" max="9220" width="9.625" style="1" customWidth="1"/>
    <col min="9221" max="9221" width="8.375" style="1" customWidth="1"/>
    <col min="9222" max="9222" width="9.625" style="1" customWidth="1"/>
    <col min="9223" max="9223" width="8.375" style="1" customWidth="1"/>
    <col min="9224" max="9224" width="9.625" style="1" customWidth="1"/>
    <col min="9225" max="9225" width="8.375" style="1" customWidth="1"/>
    <col min="9226" max="9226" width="9.625" style="1" customWidth="1"/>
    <col min="9227" max="9227" width="8.375" style="1" customWidth="1"/>
    <col min="9228" max="9228" width="9.625" style="1" customWidth="1"/>
    <col min="9229" max="9229" width="8" style="1" customWidth="1"/>
    <col min="9230" max="9230" width="8.875" style="1" customWidth="1"/>
    <col min="9231" max="9473" width="9" style="1"/>
    <col min="9474" max="9474" width="12" style="1" customWidth="1"/>
    <col min="9475" max="9475" width="8.375" style="1" customWidth="1"/>
    <col min="9476" max="9476" width="9.625" style="1" customWidth="1"/>
    <col min="9477" max="9477" width="8.375" style="1" customWidth="1"/>
    <col min="9478" max="9478" width="9.625" style="1" customWidth="1"/>
    <col min="9479" max="9479" width="8.375" style="1" customWidth="1"/>
    <col min="9480" max="9480" width="9.625" style="1" customWidth="1"/>
    <col min="9481" max="9481" width="8.375" style="1" customWidth="1"/>
    <col min="9482" max="9482" width="9.625" style="1" customWidth="1"/>
    <col min="9483" max="9483" width="8.375" style="1" customWidth="1"/>
    <col min="9484" max="9484" width="9.625" style="1" customWidth="1"/>
    <col min="9485" max="9485" width="8" style="1" customWidth="1"/>
    <col min="9486" max="9486" width="8.875" style="1" customWidth="1"/>
    <col min="9487" max="9729" width="9" style="1"/>
    <col min="9730" max="9730" width="12" style="1" customWidth="1"/>
    <col min="9731" max="9731" width="8.375" style="1" customWidth="1"/>
    <col min="9732" max="9732" width="9.625" style="1" customWidth="1"/>
    <col min="9733" max="9733" width="8.375" style="1" customWidth="1"/>
    <col min="9734" max="9734" width="9.625" style="1" customWidth="1"/>
    <col min="9735" max="9735" width="8.375" style="1" customWidth="1"/>
    <col min="9736" max="9736" width="9.625" style="1" customWidth="1"/>
    <col min="9737" max="9737" width="8.375" style="1" customWidth="1"/>
    <col min="9738" max="9738" width="9.625" style="1" customWidth="1"/>
    <col min="9739" max="9739" width="8.375" style="1" customWidth="1"/>
    <col min="9740" max="9740" width="9.625" style="1" customWidth="1"/>
    <col min="9741" max="9741" width="8" style="1" customWidth="1"/>
    <col min="9742" max="9742" width="8.875" style="1" customWidth="1"/>
    <col min="9743" max="9985" width="9" style="1"/>
    <col min="9986" max="9986" width="12" style="1" customWidth="1"/>
    <col min="9987" max="9987" width="8.375" style="1" customWidth="1"/>
    <col min="9988" max="9988" width="9.625" style="1" customWidth="1"/>
    <col min="9989" max="9989" width="8.375" style="1" customWidth="1"/>
    <col min="9990" max="9990" width="9.625" style="1" customWidth="1"/>
    <col min="9991" max="9991" width="8.375" style="1" customWidth="1"/>
    <col min="9992" max="9992" width="9.625" style="1" customWidth="1"/>
    <col min="9993" max="9993" width="8.375" style="1" customWidth="1"/>
    <col min="9994" max="9994" width="9.625" style="1" customWidth="1"/>
    <col min="9995" max="9995" width="8.375" style="1" customWidth="1"/>
    <col min="9996" max="9996" width="9.625" style="1" customWidth="1"/>
    <col min="9997" max="9997" width="8" style="1" customWidth="1"/>
    <col min="9998" max="9998" width="8.875" style="1" customWidth="1"/>
    <col min="9999" max="10241" width="9" style="1"/>
    <col min="10242" max="10242" width="12" style="1" customWidth="1"/>
    <col min="10243" max="10243" width="8.375" style="1" customWidth="1"/>
    <col min="10244" max="10244" width="9.625" style="1" customWidth="1"/>
    <col min="10245" max="10245" width="8.375" style="1" customWidth="1"/>
    <col min="10246" max="10246" width="9.625" style="1" customWidth="1"/>
    <col min="10247" max="10247" width="8.375" style="1" customWidth="1"/>
    <col min="10248" max="10248" width="9.625" style="1" customWidth="1"/>
    <col min="10249" max="10249" width="8.375" style="1" customWidth="1"/>
    <col min="10250" max="10250" width="9.625" style="1" customWidth="1"/>
    <col min="10251" max="10251" width="8.375" style="1" customWidth="1"/>
    <col min="10252" max="10252" width="9.625" style="1" customWidth="1"/>
    <col min="10253" max="10253" width="8" style="1" customWidth="1"/>
    <col min="10254" max="10254" width="8.875" style="1" customWidth="1"/>
    <col min="10255" max="10497" width="9" style="1"/>
    <col min="10498" max="10498" width="12" style="1" customWidth="1"/>
    <col min="10499" max="10499" width="8.375" style="1" customWidth="1"/>
    <col min="10500" max="10500" width="9.625" style="1" customWidth="1"/>
    <col min="10501" max="10501" width="8.375" style="1" customWidth="1"/>
    <col min="10502" max="10502" width="9.625" style="1" customWidth="1"/>
    <col min="10503" max="10503" width="8.375" style="1" customWidth="1"/>
    <col min="10504" max="10504" width="9.625" style="1" customWidth="1"/>
    <col min="10505" max="10505" width="8.375" style="1" customWidth="1"/>
    <col min="10506" max="10506" width="9.625" style="1" customWidth="1"/>
    <col min="10507" max="10507" width="8.375" style="1" customWidth="1"/>
    <col min="10508" max="10508" width="9.625" style="1" customWidth="1"/>
    <col min="10509" max="10509" width="8" style="1" customWidth="1"/>
    <col min="10510" max="10510" width="8.875" style="1" customWidth="1"/>
    <col min="10511" max="10753" width="9" style="1"/>
    <col min="10754" max="10754" width="12" style="1" customWidth="1"/>
    <col min="10755" max="10755" width="8.375" style="1" customWidth="1"/>
    <col min="10756" max="10756" width="9.625" style="1" customWidth="1"/>
    <col min="10757" max="10757" width="8.375" style="1" customWidth="1"/>
    <col min="10758" max="10758" width="9.625" style="1" customWidth="1"/>
    <col min="10759" max="10759" width="8.375" style="1" customWidth="1"/>
    <col min="10760" max="10760" width="9.625" style="1" customWidth="1"/>
    <col min="10761" max="10761" width="8.375" style="1" customWidth="1"/>
    <col min="10762" max="10762" width="9.625" style="1" customWidth="1"/>
    <col min="10763" max="10763" width="8.375" style="1" customWidth="1"/>
    <col min="10764" max="10764" width="9.625" style="1" customWidth="1"/>
    <col min="10765" max="10765" width="8" style="1" customWidth="1"/>
    <col min="10766" max="10766" width="8.875" style="1" customWidth="1"/>
    <col min="10767" max="11009" width="9" style="1"/>
    <col min="11010" max="11010" width="12" style="1" customWidth="1"/>
    <col min="11011" max="11011" width="8.375" style="1" customWidth="1"/>
    <col min="11012" max="11012" width="9.625" style="1" customWidth="1"/>
    <col min="11013" max="11013" width="8.375" style="1" customWidth="1"/>
    <col min="11014" max="11014" width="9.625" style="1" customWidth="1"/>
    <col min="11015" max="11015" width="8.375" style="1" customWidth="1"/>
    <col min="11016" max="11016" width="9.625" style="1" customWidth="1"/>
    <col min="11017" max="11017" width="8.375" style="1" customWidth="1"/>
    <col min="11018" max="11018" width="9.625" style="1" customWidth="1"/>
    <col min="11019" max="11019" width="8.375" style="1" customWidth="1"/>
    <col min="11020" max="11020" width="9.625" style="1" customWidth="1"/>
    <col min="11021" max="11021" width="8" style="1" customWidth="1"/>
    <col min="11022" max="11022" width="8.875" style="1" customWidth="1"/>
    <col min="11023" max="11265" width="9" style="1"/>
    <col min="11266" max="11266" width="12" style="1" customWidth="1"/>
    <col min="11267" max="11267" width="8.375" style="1" customWidth="1"/>
    <col min="11268" max="11268" width="9.625" style="1" customWidth="1"/>
    <col min="11269" max="11269" width="8.375" style="1" customWidth="1"/>
    <col min="11270" max="11270" width="9.625" style="1" customWidth="1"/>
    <col min="11271" max="11271" width="8.375" style="1" customWidth="1"/>
    <col min="11272" max="11272" width="9.625" style="1" customWidth="1"/>
    <col min="11273" max="11273" width="8.375" style="1" customWidth="1"/>
    <col min="11274" max="11274" width="9.625" style="1" customWidth="1"/>
    <col min="11275" max="11275" width="8.375" style="1" customWidth="1"/>
    <col min="11276" max="11276" width="9.625" style="1" customWidth="1"/>
    <col min="11277" max="11277" width="8" style="1" customWidth="1"/>
    <col min="11278" max="11278" width="8.875" style="1" customWidth="1"/>
    <col min="11279" max="11521" width="9" style="1"/>
    <col min="11522" max="11522" width="12" style="1" customWidth="1"/>
    <col min="11523" max="11523" width="8.375" style="1" customWidth="1"/>
    <col min="11524" max="11524" width="9.625" style="1" customWidth="1"/>
    <col min="11525" max="11525" width="8.375" style="1" customWidth="1"/>
    <col min="11526" max="11526" width="9.625" style="1" customWidth="1"/>
    <col min="11527" max="11527" width="8.375" style="1" customWidth="1"/>
    <col min="11528" max="11528" width="9.625" style="1" customWidth="1"/>
    <col min="11529" max="11529" width="8.375" style="1" customWidth="1"/>
    <col min="11530" max="11530" width="9.625" style="1" customWidth="1"/>
    <col min="11531" max="11531" width="8.375" style="1" customWidth="1"/>
    <col min="11532" max="11532" width="9.625" style="1" customWidth="1"/>
    <col min="11533" max="11533" width="8" style="1" customWidth="1"/>
    <col min="11534" max="11534" width="8.875" style="1" customWidth="1"/>
    <col min="11535" max="11777" width="9" style="1"/>
    <col min="11778" max="11778" width="12" style="1" customWidth="1"/>
    <col min="11779" max="11779" width="8.375" style="1" customWidth="1"/>
    <col min="11780" max="11780" width="9.625" style="1" customWidth="1"/>
    <col min="11781" max="11781" width="8.375" style="1" customWidth="1"/>
    <col min="11782" max="11782" width="9.625" style="1" customWidth="1"/>
    <col min="11783" max="11783" width="8.375" style="1" customWidth="1"/>
    <col min="11784" max="11784" width="9.625" style="1" customWidth="1"/>
    <col min="11785" max="11785" width="8.375" style="1" customWidth="1"/>
    <col min="11786" max="11786" width="9.625" style="1" customWidth="1"/>
    <col min="11787" max="11787" width="8.375" style="1" customWidth="1"/>
    <col min="11788" max="11788" width="9.625" style="1" customWidth="1"/>
    <col min="11789" max="11789" width="8" style="1" customWidth="1"/>
    <col min="11790" max="11790" width="8.875" style="1" customWidth="1"/>
    <col min="11791" max="12033" width="9" style="1"/>
    <col min="12034" max="12034" width="12" style="1" customWidth="1"/>
    <col min="12035" max="12035" width="8.375" style="1" customWidth="1"/>
    <col min="12036" max="12036" width="9.625" style="1" customWidth="1"/>
    <col min="12037" max="12037" width="8.375" style="1" customWidth="1"/>
    <col min="12038" max="12038" width="9.625" style="1" customWidth="1"/>
    <col min="12039" max="12039" width="8.375" style="1" customWidth="1"/>
    <col min="12040" max="12040" width="9.625" style="1" customWidth="1"/>
    <col min="12041" max="12041" width="8.375" style="1" customWidth="1"/>
    <col min="12042" max="12042" width="9.625" style="1" customWidth="1"/>
    <col min="12043" max="12043" width="8.375" style="1" customWidth="1"/>
    <col min="12044" max="12044" width="9.625" style="1" customWidth="1"/>
    <col min="12045" max="12045" width="8" style="1" customWidth="1"/>
    <col min="12046" max="12046" width="8.875" style="1" customWidth="1"/>
    <col min="12047" max="12289" width="9" style="1"/>
    <col min="12290" max="12290" width="12" style="1" customWidth="1"/>
    <col min="12291" max="12291" width="8.375" style="1" customWidth="1"/>
    <col min="12292" max="12292" width="9.625" style="1" customWidth="1"/>
    <col min="12293" max="12293" width="8.375" style="1" customWidth="1"/>
    <col min="12294" max="12294" width="9.625" style="1" customWidth="1"/>
    <col min="12295" max="12295" width="8.375" style="1" customWidth="1"/>
    <col min="12296" max="12296" width="9.625" style="1" customWidth="1"/>
    <col min="12297" max="12297" width="8.375" style="1" customWidth="1"/>
    <col min="12298" max="12298" width="9.625" style="1" customWidth="1"/>
    <col min="12299" max="12299" width="8.375" style="1" customWidth="1"/>
    <col min="12300" max="12300" width="9.625" style="1" customWidth="1"/>
    <col min="12301" max="12301" width="8" style="1" customWidth="1"/>
    <col min="12302" max="12302" width="8.875" style="1" customWidth="1"/>
    <col min="12303" max="12545" width="9" style="1"/>
    <col min="12546" max="12546" width="12" style="1" customWidth="1"/>
    <col min="12547" max="12547" width="8.375" style="1" customWidth="1"/>
    <col min="12548" max="12548" width="9.625" style="1" customWidth="1"/>
    <col min="12549" max="12549" width="8.375" style="1" customWidth="1"/>
    <col min="12550" max="12550" width="9.625" style="1" customWidth="1"/>
    <col min="12551" max="12551" width="8.375" style="1" customWidth="1"/>
    <col min="12552" max="12552" width="9.625" style="1" customWidth="1"/>
    <col min="12553" max="12553" width="8.375" style="1" customWidth="1"/>
    <col min="12554" max="12554" width="9.625" style="1" customWidth="1"/>
    <col min="12555" max="12555" width="8.375" style="1" customWidth="1"/>
    <col min="12556" max="12556" width="9.625" style="1" customWidth="1"/>
    <col min="12557" max="12557" width="8" style="1" customWidth="1"/>
    <col min="12558" max="12558" width="8.875" style="1" customWidth="1"/>
    <col min="12559" max="12801" width="9" style="1"/>
    <col min="12802" max="12802" width="12" style="1" customWidth="1"/>
    <col min="12803" max="12803" width="8.375" style="1" customWidth="1"/>
    <col min="12804" max="12804" width="9.625" style="1" customWidth="1"/>
    <col min="12805" max="12805" width="8.375" style="1" customWidth="1"/>
    <col min="12806" max="12806" width="9.625" style="1" customWidth="1"/>
    <col min="12807" max="12807" width="8.375" style="1" customWidth="1"/>
    <col min="12808" max="12808" width="9.625" style="1" customWidth="1"/>
    <col min="12809" max="12809" width="8.375" style="1" customWidth="1"/>
    <col min="12810" max="12810" width="9.625" style="1" customWidth="1"/>
    <col min="12811" max="12811" width="8.375" style="1" customWidth="1"/>
    <col min="12812" max="12812" width="9.625" style="1" customWidth="1"/>
    <col min="12813" max="12813" width="8" style="1" customWidth="1"/>
    <col min="12814" max="12814" width="8.875" style="1" customWidth="1"/>
    <col min="12815" max="13057" width="9" style="1"/>
    <col min="13058" max="13058" width="12" style="1" customWidth="1"/>
    <col min="13059" max="13059" width="8.375" style="1" customWidth="1"/>
    <col min="13060" max="13060" width="9.625" style="1" customWidth="1"/>
    <col min="13061" max="13061" width="8.375" style="1" customWidth="1"/>
    <col min="13062" max="13062" width="9.625" style="1" customWidth="1"/>
    <col min="13063" max="13063" width="8.375" style="1" customWidth="1"/>
    <col min="13064" max="13064" width="9.625" style="1" customWidth="1"/>
    <col min="13065" max="13065" width="8.375" style="1" customWidth="1"/>
    <col min="13066" max="13066" width="9.625" style="1" customWidth="1"/>
    <col min="13067" max="13067" width="8.375" style="1" customWidth="1"/>
    <col min="13068" max="13068" width="9.625" style="1" customWidth="1"/>
    <col min="13069" max="13069" width="8" style="1" customWidth="1"/>
    <col min="13070" max="13070" width="8.875" style="1" customWidth="1"/>
    <col min="13071" max="13313" width="9" style="1"/>
    <col min="13314" max="13314" width="12" style="1" customWidth="1"/>
    <col min="13315" max="13315" width="8.375" style="1" customWidth="1"/>
    <col min="13316" max="13316" width="9.625" style="1" customWidth="1"/>
    <col min="13317" max="13317" width="8.375" style="1" customWidth="1"/>
    <col min="13318" max="13318" width="9.625" style="1" customWidth="1"/>
    <col min="13319" max="13319" width="8.375" style="1" customWidth="1"/>
    <col min="13320" max="13320" width="9.625" style="1" customWidth="1"/>
    <col min="13321" max="13321" width="8.375" style="1" customWidth="1"/>
    <col min="13322" max="13322" width="9.625" style="1" customWidth="1"/>
    <col min="13323" max="13323" width="8.375" style="1" customWidth="1"/>
    <col min="13324" max="13324" width="9.625" style="1" customWidth="1"/>
    <col min="13325" max="13325" width="8" style="1" customWidth="1"/>
    <col min="13326" max="13326" width="8.875" style="1" customWidth="1"/>
    <col min="13327" max="13569" width="9" style="1"/>
    <col min="13570" max="13570" width="12" style="1" customWidth="1"/>
    <col min="13571" max="13571" width="8.375" style="1" customWidth="1"/>
    <col min="13572" max="13572" width="9.625" style="1" customWidth="1"/>
    <col min="13573" max="13573" width="8.375" style="1" customWidth="1"/>
    <col min="13574" max="13574" width="9.625" style="1" customWidth="1"/>
    <col min="13575" max="13575" width="8.375" style="1" customWidth="1"/>
    <col min="13576" max="13576" width="9.625" style="1" customWidth="1"/>
    <col min="13577" max="13577" width="8.375" style="1" customWidth="1"/>
    <col min="13578" max="13578" width="9.625" style="1" customWidth="1"/>
    <col min="13579" max="13579" width="8.375" style="1" customWidth="1"/>
    <col min="13580" max="13580" width="9.625" style="1" customWidth="1"/>
    <col min="13581" max="13581" width="8" style="1" customWidth="1"/>
    <col min="13582" max="13582" width="8.875" style="1" customWidth="1"/>
    <col min="13583" max="13825" width="9" style="1"/>
    <col min="13826" max="13826" width="12" style="1" customWidth="1"/>
    <col min="13827" max="13827" width="8.375" style="1" customWidth="1"/>
    <col min="13828" max="13828" width="9.625" style="1" customWidth="1"/>
    <col min="13829" max="13829" width="8.375" style="1" customWidth="1"/>
    <col min="13830" max="13830" width="9.625" style="1" customWidth="1"/>
    <col min="13831" max="13831" width="8.375" style="1" customWidth="1"/>
    <col min="13832" max="13832" width="9.625" style="1" customWidth="1"/>
    <col min="13833" max="13833" width="8.375" style="1" customWidth="1"/>
    <col min="13834" max="13834" width="9.625" style="1" customWidth="1"/>
    <col min="13835" max="13835" width="8.375" style="1" customWidth="1"/>
    <col min="13836" max="13836" width="9.625" style="1" customWidth="1"/>
    <col min="13837" max="13837" width="8" style="1" customWidth="1"/>
    <col min="13838" max="13838" width="8.875" style="1" customWidth="1"/>
    <col min="13839" max="14081" width="9" style="1"/>
    <col min="14082" max="14082" width="12" style="1" customWidth="1"/>
    <col min="14083" max="14083" width="8.375" style="1" customWidth="1"/>
    <col min="14084" max="14084" width="9.625" style="1" customWidth="1"/>
    <col min="14085" max="14085" width="8.375" style="1" customWidth="1"/>
    <col min="14086" max="14086" width="9.625" style="1" customWidth="1"/>
    <col min="14087" max="14087" width="8.375" style="1" customWidth="1"/>
    <col min="14088" max="14088" width="9.625" style="1" customWidth="1"/>
    <col min="14089" max="14089" width="8.375" style="1" customWidth="1"/>
    <col min="14090" max="14090" width="9.625" style="1" customWidth="1"/>
    <col min="14091" max="14091" width="8.375" style="1" customWidth="1"/>
    <col min="14092" max="14092" width="9.625" style="1" customWidth="1"/>
    <col min="14093" max="14093" width="8" style="1" customWidth="1"/>
    <col min="14094" max="14094" width="8.875" style="1" customWidth="1"/>
    <col min="14095" max="14337" width="9" style="1"/>
    <col min="14338" max="14338" width="12" style="1" customWidth="1"/>
    <col min="14339" max="14339" width="8.375" style="1" customWidth="1"/>
    <col min="14340" max="14340" width="9.625" style="1" customWidth="1"/>
    <col min="14341" max="14341" width="8.375" style="1" customWidth="1"/>
    <col min="14342" max="14342" width="9.625" style="1" customWidth="1"/>
    <col min="14343" max="14343" width="8.375" style="1" customWidth="1"/>
    <col min="14344" max="14344" width="9.625" style="1" customWidth="1"/>
    <col min="14345" max="14345" width="8.375" style="1" customWidth="1"/>
    <col min="14346" max="14346" width="9.625" style="1" customWidth="1"/>
    <col min="14347" max="14347" width="8.375" style="1" customWidth="1"/>
    <col min="14348" max="14348" width="9.625" style="1" customWidth="1"/>
    <col min="14349" max="14349" width="8" style="1" customWidth="1"/>
    <col min="14350" max="14350" width="8.875" style="1" customWidth="1"/>
    <col min="14351" max="14593" width="9" style="1"/>
    <col min="14594" max="14594" width="12" style="1" customWidth="1"/>
    <col min="14595" max="14595" width="8.375" style="1" customWidth="1"/>
    <col min="14596" max="14596" width="9.625" style="1" customWidth="1"/>
    <col min="14597" max="14597" width="8.375" style="1" customWidth="1"/>
    <col min="14598" max="14598" width="9.625" style="1" customWidth="1"/>
    <col min="14599" max="14599" width="8.375" style="1" customWidth="1"/>
    <col min="14600" max="14600" width="9.625" style="1" customWidth="1"/>
    <col min="14601" max="14601" width="8.375" style="1" customWidth="1"/>
    <col min="14602" max="14602" width="9.625" style="1" customWidth="1"/>
    <col min="14603" max="14603" width="8.375" style="1" customWidth="1"/>
    <col min="14604" max="14604" width="9.625" style="1" customWidth="1"/>
    <col min="14605" max="14605" width="8" style="1" customWidth="1"/>
    <col min="14606" max="14606" width="8.875" style="1" customWidth="1"/>
    <col min="14607" max="14849" width="9" style="1"/>
    <col min="14850" max="14850" width="12" style="1" customWidth="1"/>
    <col min="14851" max="14851" width="8.375" style="1" customWidth="1"/>
    <col min="14852" max="14852" width="9.625" style="1" customWidth="1"/>
    <col min="14853" max="14853" width="8.375" style="1" customWidth="1"/>
    <col min="14854" max="14854" width="9.625" style="1" customWidth="1"/>
    <col min="14855" max="14855" width="8.375" style="1" customWidth="1"/>
    <col min="14856" max="14856" width="9.625" style="1" customWidth="1"/>
    <col min="14857" max="14857" width="8.375" style="1" customWidth="1"/>
    <col min="14858" max="14858" width="9.625" style="1" customWidth="1"/>
    <col min="14859" max="14859" width="8.375" style="1" customWidth="1"/>
    <col min="14860" max="14860" width="9.625" style="1" customWidth="1"/>
    <col min="14861" max="14861" width="8" style="1" customWidth="1"/>
    <col min="14862" max="14862" width="8.875" style="1" customWidth="1"/>
    <col min="14863" max="15105" width="9" style="1"/>
    <col min="15106" max="15106" width="12" style="1" customWidth="1"/>
    <col min="15107" max="15107" width="8.375" style="1" customWidth="1"/>
    <col min="15108" max="15108" width="9.625" style="1" customWidth="1"/>
    <col min="15109" max="15109" width="8.375" style="1" customWidth="1"/>
    <col min="15110" max="15110" width="9.625" style="1" customWidth="1"/>
    <col min="15111" max="15111" width="8.375" style="1" customWidth="1"/>
    <col min="15112" max="15112" width="9.625" style="1" customWidth="1"/>
    <col min="15113" max="15113" width="8.375" style="1" customWidth="1"/>
    <col min="15114" max="15114" width="9.625" style="1" customWidth="1"/>
    <col min="15115" max="15115" width="8.375" style="1" customWidth="1"/>
    <col min="15116" max="15116" width="9.625" style="1" customWidth="1"/>
    <col min="15117" max="15117" width="8" style="1" customWidth="1"/>
    <col min="15118" max="15118" width="8.875" style="1" customWidth="1"/>
    <col min="15119" max="15361" width="9" style="1"/>
    <col min="15362" max="15362" width="12" style="1" customWidth="1"/>
    <col min="15363" max="15363" width="8.375" style="1" customWidth="1"/>
    <col min="15364" max="15364" width="9.625" style="1" customWidth="1"/>
    <col min="15365" max="15365" width="8.375" style="1" customWidth="1"/>
    <col min="15366" max="15366" width="9.625" style="1" customWidth="1"/>
    <col min="15367" max="15367" width="8.375" style="1" customWidth="1"/>
    <col min="15368" max="15368" width="9.625" style="1" customWidth="1"/>
    <col min="15369" max="15369" width="8.375" style="1" customWidth="1"/>
    <col min="15370" max="15370" width="9.625" style="1" customWidth="1"/>
    <col min="15371" max="15371" width="8.375" style="1" customWidth="1"/>
    <col min="15372" max="15372" width="9.625" style="1" customWidth="1"/>
    <col min="15373" max="15373" width="8" style="1" customWidth="1"/>
    <col min="15374" max="15374" width="8.875" style="1" customWidth="1"/>
    <col min="15375" max="15617" width="9" style="1"/>
    <col min="15618" max="15618" width="12" style="1" customWidth="1"/>
    <col min="15619" max="15619" width="8.375" style="1" customWidth="1"/>
    <col min="15620" max="15620" width="9.625" style="1" customWidth="1"/>
    <col min="15621" max="15621" width="8.375" style="1" customWidth="1"/>
    <col min="15622" max="15622" width="9.625" style="1" customWidth="1"/>
    <col min="15623" max="15623" width="8.375" style="1" customWidth="1"/>
    <col min="15624" max="15624" width="9.625" style="1" customWidth="1"/>
    <col min="15625" max="15625" width="8.375" style="1" customWidth="1"/>
    <col min="15626" max="15626" width="9.625" style="1" customWidth="1"/>
    <col min="15627" max="15627" width="8.375" style="1" customWidth="1"/>
    <col min="15628" max="15628" width="9.625" style="1" customWidth="1"/>
    <col min="15629" max="15629" width="8" style="1" customWidth="1"/>
    <col min="15630" max="15630" width="8.875" style="1" customWidth="1"/>
    <col min="15631" max="15873" width="9" style="1"/>
    <col min="15874" max="15874" width="12" style="1" customWidth="1"/>
    <col min="15875" max="15875" width="8.375" style="1" customWidth="1"/>
    <col min="15876" max="15876" width="9.625" style="1" customWidth="1"/>
    <col min="15877" max="15877" width="8.375" style="1" customWidth="1"/>
    <col min="15878" max="15878" width="9.625" style="1" customWidth="1"/>
    <col min="15879" max="15879" width="8.375" style="1" customWidth="1"/>
    <col min="15880" max="15880" width="9.625" style="1" customWidth="1"/>
    <col min="15881" max="15881" width="8.375" style="1" customWidth="1"/>
    <col min="15882" max="15882" width="9.625" style="1" customWidth="1"/>
    <col min="15883" max="15883" width="8.375" style="1" customWidth="1"/>
    <col min="15884" max="15884" width="9.625" style="1" customWidth="1"/>
    <col min="15885" max="15885" width="8" style="1" customWidth="1"/>
    <col min="15886" max="15886" width="8.875" style="1" customWidth="1"/>
    <col min="15887" max="16129" width="9" style="1"/>
    <col min="16130" max="16130" width="12" style="1" customWidth="1"/>
    <col min="16131" max="16131" width="8.375" style="1" customWidth="1"/>
    <col min="16132" max="16132" width="9.625" style="1" customWidth="1"/>
    <col min="16133" max="16133" width="8.375" style="1" customWidth="1"/>
    <col min="16134" max="16134" width="9.625" style="1" customWidth="1"/>
    <col min="16135" max="16135" width="8.375" style="1" customWidth="1"/>
    <col min="16136" max="16136" width="9.625" style="1" customWidth="1"/>
    <col min="16137" max="16137" width="8.375" style="1" customWidth="1"/>
    <col min="16138" max="16138" width="9.625" style="1" customWidth="1"/>
    <col min="16139" max="16139" width="8.375" style="1" customWidth="1"/>
    <col min="16140" max="16140" width="9.625" style="1" customWidth="1"/>
    <col min="16141" max="16141" width="8" style="1" customWidth="1"/>
    <col min="16142" max="16142" width="8.875" style="1" customWidth="1"/>
    <col min="16143" max="16384" width="9" style="1"/>
  </cols>
  <sheetData>
    <row r="2" spans="2:14" ht="34.5" customHeight="1" x14ac:dyDescent="0.4">
      <c r="B2" s="1179" t="s">
        <v>412</v>
      </c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</row>
    <row r="3" spans="2:14" ht="26.25" customHeight="1" thickBot="1" x14ac:dyDescent="0.25">
      <c r="B3" s="733" t="s">
        <v>0</v>
      </c>
      <c r="N3" s="2"/>
    </row>
    <row r="4" spans="2:14" ht="35.25" customHeight="1" x14ac:dyDescent="0.4">
      <c r="B4" s="1181"/>
      <c r="C4" s="1183" t="s">
        <v>1</v>
      </c>
      <c r="D4" s="1184"/>
      <c r="E4" s="1185" t="s">
        <v>2</v>
      </c>
      <c r="F4" s="1184"/>
      <c r="G4" s="1185" t="s">
        <v>3</v>
      </c>
      <c r="H4" s="1184"/>
      <c r="I4" s="1185" t="s">
        <v>4</v>
      </c>
      <c r="J4" s="1184"/>
      <c r="K4" s="1185" t="s">
        <v>5</v>
      </c>
      <c r="L4" s="1184"/>
      <c r="M4" s="1183" t="s">
        <v>6</v>
      </c>
      <c r="N4" s="1186"/>
    </row>
    <row r="5" spans="2:14" ht="35.25" customHeight="1" x14ac:dyDescent="0.4">
      <c r="B5" s="1182"/>
      <c r="C5" s="3" t="s">
        <v>7</v>
      </c>
      <c r="D5" s="4" t="s">
        <v>8</v>
      </c>
      <c r="E5" s="4" t="s">
        <v>7</v>
      </c>
      <c r="F5" s="4" t="s">
        <v>8</v>
      </c>
      <c r="G5" s="4" t="s">
        <v>7</v>
      </c>
      <c r="H5" s="4" t="s">
        <v>8</v>
      </c>
      <c r="I5" s="4" t="s">
        <v>7</v>
      </c>
      <c r="J5" s="4" t="s">
        <v>8</v>
      </c>
      <c r="K5" s="4" t="s">
        <v>7</v>
      </c>
      <c r="L5" s="4" t="s">
        <v>8</v>
      </c>
      <c r="M5" s="3" t="s">
        <v>7</v>
      </c>
      <c r="N5" s="5" t="s">
        <v>8</v>
      </c>
    </row>
    <row r="6" spans="2:14" ht="27.75" customHeight="1" x14ac:dyDescent="0.4">
      <c r="B6" s="8" t="s">
        <v>9</v>
      </c>
      <c r="C6" s="9">
        <v>1622</v>
      </c>
      <c r="D6" s="10">
        <v>17338</v>
      </c>
      <c r="E6" s="11">
        <v>1625</v>
      </c>
      <c r="F6" s="10">
        <v>16372</v>
      </c>
      <c r="G6" s="11">
        <v>1312</v>
      </c>
      <c r="H6" s="10">
        <v>15676</v>
      </c>
      <c r="I6" s="11">
        <v>768</v>
      </c>
      <c r="J6" s="10">
        <v>12018</v>
      </c>
      <c r="K6" s="11">
        <v>1789</v>
      </c>
      <c r="L6" s="10">
        <v>20166</v>
      </c>
      <c r="M6" s="11">
        <v>1211</v>
      </c>
      <c r="N6" s="12">
        <v>11746</v>
      </c>
    </row>
    <row r="7" spans="2:14" ht="27.75" customHeight="1" x14ac:dyDescent="0.4">
      <c r="B7" s="8">
        <v>2</v>
      </c>
      <c r="C7" s="9">
        <v>997</v>
      </c>
      <c r="D7" s="10">
        <v>7819</v>
      </c>
      <c r="E7" s="11">
        <v>1317</v>
      </c>
      <c r="F7" s="10">
        <v>12416</v>
      </c>
      <c r="G7" s="11">
        <v>660</v>
      </c>
      <c r="H7" s="10">
        <v>6242</v>
      </c>
      <c r="I7" s="11">
        <v>449</v>
      </c>
      <c r="J7" s="10">
        <v>5558</v>
      </c>
      <c r="K7" s="11">
        <v>1236</v>
      </c>
      <c r="L7" s="10">
        <v>10309</v>
      </c>
      <c r="M7" s="11">
        <v>790</v>
      </c>
      <c r="N7" s="12">
        <v>5822</v>
      </c>
    </row>
    <row r="8" spans="2:14" ht="27.75" customHeight="1" x14ac:dyDescent="0.4">
      <c r="B8" s="8">
        <v>3</v>
      </c>
      <c r="C8" s="9">
        <v>788</v>
      </c>
      <c r="D8" s="10">
        <v>5940</v>
      </c>
      <c r="E8" s="11">
        <v>1726</v>
      </c>
      <c r="F8" s="10">
        <v>15288</v>
      </c>
      <c r="G8" s="11">
        <v>759</v>
      </c>
      <c r="H8" s="10">
        <v>7505</v>
      </c>
      <c r="I8" s="11">
        <v>564</v>
      </c>
      <c r="J8" s="10">
        <v>8928</v>
      </c>
      <c r="K8" s="11">
        <v>1451</v>
      </c>
      <c r="L8" s="10">
        <v>12490</v>
      </c>
      <c r="M8" s="11">
        <v>953</v>
      </c>
      <c r="N8" s="12">
        <v>7603</v>
      </c>
    </row>
    <row r="9" spans="2:14" ht="27.75" customHeight="1" thickBot="1" x14ac:dyDescent="0.45">
      <c r="B9" s="13">
        <v>4</v>
      </c>
      <c r="C9" s="14">
        <v>1493</v>
      </c>
      <c r="D9" s="15">
        <v>11510</v>
      </c>
      <c r="E9" s="16">
        <v>2368</v>
      </c>
      <c r="F9" s="15">
        <v>17232</v>
      </c>
      <c r="G9" s="16">
        <v>821</v>
      </c>
      <c r="H9" s="15">
        <v>8541</v>
      </c>
      <c r="I9" s="16">
        <v>769</v>
      </c>
      <c r="J9" s="15">
        <v>10866</v>
      </c>
      <c r="K9" s="16">
        <v>1605</v>
      </c>
      <c r="L9" s="15">
        <v>16667</v>
      </c>
      <c r="M9" s="16">
        <v>1117</v>
      </c>
      <c r="N9" s="17">
        <v>11123</v>
      </c>
    </row>
    <row r="10" spans="2:14" ht="18" customHeight="1" x14ac:dyDescent="0.4">
      <c r="B10" s="1178" t="s">
        <v>10</v>
      </c>
      <c r="C10" s="1178"/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</row>
  </sheetData>
  <mergeCells count="9">
    <mergeCell ref="B10:N10"/>
    <mergeCell ref="B2:N2"/>
    <mergeCell ref="B4:B5"/>
    <mergeCell ref="C4:D4"/>
    <mergeCell ref="E4:F4"/>
    <mergeCell ref="G4:H4"/>
    <mergeCell ref="I4:J4"/>
    <mergeCell ref="K4:L4"/>
    <mergeCell ref="M4:N4"/>
  </mergeCells>
  <phoneticPr fontId="6"/>
  <pageMargins left="0.4" right="0.219444444444444" top="0.98333333333333295" bottom="0.98333333333333295" header="0.51111111111111096" footer="0.51111111111111096"/>
  <pageSetup paperSize="9" firstPageNumber="4294963191" fitToHeight="0" orientation="landscape" useFirstPageNumber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D9" sqref="D9"/>
    </sheetView>
  </sheetViews>
  <sheetFormatPr defaultColWidth="9" defaultRowHeight="13.5" x14ac:dyDescent="0.4"/>
  <cols>
    <col min="1" max="1" width="5" style="18" customWidth="1"/>
    <col min="2" max="2" width="17.5" style="18" customWidth="1"/>
    <col min="3" max="4" width="12.75" style="18" customWidth="1"/>
    <col min="5" max="5" width="8.375" style="18" customWidth="1"/>
    <col min="6" max="6" width="9.625" style="18" customWidth="1"/>
    <col min="7" max="7" width="8.375" style="18" customWidth="1"/>
    <col min="8" max="8" width="9.625" style="18" customWidth="1"/>
    <col min="9" max="9" width="8.375" style="18" customWidth="1"/>
    <col min="10" max="10" width="9.625" style="18" customWidth="1"/>
    <col min="11" max="256" width="9" style="18"/>
    <col min="257" max="257" width="5" style="18" customWidth="1"/>
    <col min="258" max="258" width="17.5" style="18" customWidth="1"/>
    <col min="259" max="260" width="12.75" style="18" customWidth="1"/>
    <col min="261" max="261" width="8.375" style="18" customWidth="1"/>
    <col min="262" max="262" width="9.625" style="18" customWidth="1"/>
    <col min="263" max="263" width="8.375" style="18" customWidth="1"/>
    <col min="264" max="264" width="9.625" style="18" customWidth="1"/>
    <col min="265" max="265" width="8.375" style="18" customWidth="1"/>
    <col min="266" max="266" width="9.625" style="18" customWidth="1"/>
    <col min="267" max="512" width="9" style="18"/>
    <col min="513" max="513" width="5" style="18" customWidth="1"/>
    <col min="514" max="514" width="17.5" style="18" customWidth="1"/>
    <col min="515" max="516" width="12.75" style="18" customWidth="1"/>
    <col min="517" max="517" width="8.375" style="18" customWidth="1"/>
    <col min="518" max="518" width="9.625" style="18" customWidth="1"/>
    <col min="519" max="519" width="8.375" style="18" customWidth="1"/>
    <col min="520" max="520" width="9.625" style="18" customWidth="1"/>
    <col min="521" max="521" width="8.375" style="18" customWidth="1"/>
    <col min="522" max="522" width="9.625" style="18" customWidth="1"/>
    <col min="523" max="768" width="9" style="18"/>
    <col min="769" max="769" width="5" style="18" customWidth="1"/>
    <col min="770" max="770" width="17.5" style="18" customWidth="1"/>
    <col min="771" max="772" width="12.75" style="18" customWidth="1"/>
    <col min="773" max="773" width="8.375" style="18" customWidth="1"/>
    <col min="774" max="774" width="9.625" style="18" customWidth="1"/>
    <col min="775" max="775" width="8.375" style="18" customWidth="1"/>
    <col min="776" max="776" width="9.625" style="18" customWidth="1"/>
    <col min="777" max="777" width="8.375" style="18" customWidth="1"/>
    <col min="778" max="778" width="9.625" style="18" customWidth="1"/>
    <col min="779" max="1024" width="9" style="18"/>
    <col min="1025" max="1025" width="5" style="18" customWidth="1"/>
    <col min="1026" max="1026" width="17.5" style="18" customWidth="1"/>
    <col min="1027" max="1028" width="12.75" style="18" customWidth="1"/>
    <col min="1029" max="1029" width="8.375" style="18" customWidth="1"/>
    <col min="1030" max="1030" width="9.625" style="18" customWidth="1"/>
    <col min="1031" max="1031" width="8.375" style="18" customWidth="1"/>
    <col min="1032" max="1032" width="9.625" style="18" customWidth="1"/>
    <col min="1033" max="1033" width="8.375" style="18" customWidth="1"/>
    <col min="1034" max="1034" width="9.625" style="18" customWidth="1"/>
    <col min="1035" max="1280" width="9" style="18"/>
    <col min="1281" max="1281" width="5" style="18" customWidth="1"/>
    <col min="1282" max="1282" width="17.5" style="18" customWidth="1"/>
    <col min="1283" max="1284" width="12.75" style="18" customWidth="1"/>
    <col min="1285" max="1285" width="8.375" style="18" customWidth="1"/>
    <col min="1286" max="1286" width="9.625" style="18" customWidth="1"/>
    <col min="1287" max="1287" width="8.375" style="18" customWidth="1"/>
    <col min="1288" max="1288" width="9.625" style="18" customWidth="1"/>
    <col min="1289" max="1289" width="8.375" style="18" customWidth="1"/>
    <col min="1290" max="1290" width="9.625" style="18" customWidth="1"/>
    <col min="1291" max="1536" width="9" style="18"/>
    <col min="1537" max="1537" width="5" style="18" customWidth="1"/>
    <col min="1538" max="1538" width="17.5" style="18" customWidth="1"/>
    <col min="1539" max="1540" width="12.75" style="18" customWidth="1"/>
    <col min="1541" max="1541" width="8.375" style="18" customWidth="1"/>
    <col min="1542" max="1542" width="9.625" style="18" customWidth="1"/>
    <col min="1543" max="1543" width="8.375" style="18" customWidth="1"/>
    <col min="1544" max="1544" width="9.625" style="18" customWidth="1"/>
    <col min="1545" max="1545" width="8.375" style="18" customWidth="1"/>
    <col min="1546" max="1546" width="9.625" style="18" customWidth="1"/>
    <col min="1547" max="1792" width="9" style="18"/>
    <col min="1793" max="1793" width="5" style="18" customWidth="1"/>
    <col min="1794" max="1794" width="17.5" style="18" customWidth="1"/>
    <col min="1795" max="1796" width="12.75" style="18" customWidth="1"/>
    <col min="1797" max="1797" width="8.375" style="18" customWidth="1"/>
    <col min="1798" max="1798" width="9.625" style="18" customWidth="1"/>
    <col min="1799" max="1799" width="8.375" style="18" customWidth="1"/>
    <col min="1800" max="1800" width="9.625" style="18" customWidth="1"/>
    <col min="1801" max="1801" width="8.375" style="18" customWidth="1"/>
    <col min="1802" max="1802" width="9.625" style="18" customWidth="1"/>
    <col min="1803" max="2048" width="9" style="18"/>
    <col min="2049" max="2049" width="5" style="18" customWidth="1"/>
    <col min="2050" max="2050" width="17.5" style="18" customWidth="1"/>
    <col min="2051" max="2052" width="12.75" style="18" customWidth="1"/>
    <col min="2053" max="2053" width="8.375" style="18" customWidth="1"/>
    <col min="2054" max="2054" width="9.625" style="18" customWidth="1"/>
    <col min="2055" max="2055" width="8.375" style="18" customWidth="1"/>
    <col min="2056" max="2056" width="9.625" style="18" customWidth="1"/>
    <col min="2057" max="2057" width="8.375" style="18" customWidth="1"/>
    <col min="2058" max="2058" width="9.625" style="18" customWidth="1"/>
    <col min="2059" max="2304" width="9" style="18"/>
    <col min="2305" max="2305" width="5" style="18" customWidth="1"/>
    <col min="2306" max="2306" width="17.5" style="18" customWidth="1"/>
    <col min="2307" max="2308" width="12.75" style="18" customWidth="1"/>
    <col min="2309" max="2309" width="8.375" style="18" customWidth="1"/>
    <col min="2310" max="2310" width="9.625" style="18" customWidth="1"/>
    <col min="2311" max="2311" width="8.375" style="18" customWidth="1"/>
    <col min="2312" max="2312" width="9.625" style="18" customWidth="1"/>
    <col min="2313" max="2313" width="8.375" style="18" customWidth="1"/>
    <col min="2314" max="2314" width="9.625" style="18" customWidth="1"/>
    <col min="2315" max="2560" width="9" style="18"/>
    <col min="2561" max="2561" width="5" style="18" customWidth="1"/>
    <col min="2562" max="2562" width="17.5" style="18" customWidth="1"/>
    <col min="2563" max="2564" width="12.75" style="18" customWidth="1"/>
    <col min="2565" max="2565" width="8.375" style="18" customWidth="1"/>
    <col min="2566" max="2566" width="9.625" style="18" customWidth="1"/>
    <col min="2567" max="2567" width="8.375" style="18" customWidth="1"/>
    <col min="2568" max="2568" width="9.625" style="18" customWidth="1"/>
    <col min="2569" max="2569" width="8.375" style="18" customWidth="1"/>
    <col min="2570" max="2570" width="9.625" style="18" customWidth="1"/>
    <col min="2571" max="2816" width="9" style="18"/>
    <col min="2817" max="2817" width="5" style="18" customWidth="1"/>
    <col min="2818" max="2818" width="17.5" style="18" customWidth="1"/>
    <col min="2819" max="2820" width="12.75" style="18" customWidth="1"/>
    <col min="2821" max="2821" width="8.375" style="18" customWidth="1"/>
    <col min="2822" max="2822" width="9.625" style="18" customWidth="1"/>
    <col min="2823" max="2823" width="8.375" style="18" customWidth="1"/>
    <col min="2824" max="2824" width="9.625" style="18" customWidth="1"/>
    <col min="2825" max="2825" width="8.375" style="18" customWidth="1"/>
    <col min="2826" max="2826" width="9.625" style="18" customWidth="1"/>
    <col min="2827" max="3072" width="9" style="18"/>
    <col min="3073" max="3073" width="5" style="18" customWidth="1"/>
    <col min="3074" max="3074" width="17.5" style="18" customWidth="1"/>
    <col min="3075" max="3076" width="12.75" style="18" customWidth="1"/>
    <col min="3077" max="3077" width="8.375" style="18" customWidth="1"/>
    <col min="3078" max="3078" width="9.625" style="18" customWidth="1"/>
    <col min="3079" max="3079" width="8.375" style="18" customWidth="1"/>
    <col min="3080" max="3080" width="9.625" style="18" customWidth="1"/>
    <col min="3081" max="3081" width="8.375" style="18" customWidth="1"/>
    <col min="3082" max="3082" width="9.625" style="18" customWidth="1"/>
    <col min="3083" max="3328" width="9" style="18"/>
    <col min="3329" max="3329" width="5" style="18" customWidth="1"/>
    <col min="3330" max="3330" width="17.5" style="18" customWidth="1"/>
    <col min="3331" max="3332" width="12.75" style="18" customWidth="1"/>
    <col min="3333" max="3333" width="8.375" style="18" customWidth="1"/>
    <col min="3334" max="3334" width="9.625" style="18" customWidth="1"/>
    <col min="3335" max="3335" width="8.375" style="18" customWidth="1"/>
    <col min="3336" max="3336" width="9.625" style="18" customWidth="1"/>
    <col min="3337" max="3337" width="8.375" style="18" customWidth="1"/>
    <col min="3338" max="3338" width="9.625" style="18" customWidth="1"/>
    <col min="3339" max="3584" width="9" style="18"/>
    <col min="3585" max="3585" width="5" style="18" customWidth="1"/>
    <col min="3586" max="3586" width="17.5" style="18" customWidth="1"/>
    <col min="3587" max="3588" width="12.75" style="18" customWidth="1"/>
    <col min="3589" max="3589" width="8.375" style="18" customWidth="1"/>
    <col min="3590" max="3590" width="9.625" style="18" customWidth="1"/>
    <col min="3591" max="3591" width="8.375" style="18" customWidth="1"/>
    <col min="3592" max="3592" width="9.625" style="18" customWidth="1"/>
    <col min="3593" max="3593" width="8.375" style="18" customWidth="1"/>
    <col min="3594" max="3594" width="9.625" style="18" customWidth="1"/>
    <col min="3595" max="3840" width="9" style="18"/>
    <col min="3841" max="3841" width="5" style="18" customWidth="1"/>
    <col min="3842" max="3842" width="17.5" style="18" customWidth="1"/>
    <col min="3843" max="3844" width="12.75" style="18" customWidth="1"/>
    <col min="3845" max="3845" width="8.375" style="18" customWidth="1"/>
    <col min="3846" max="3846" width="9.625" style="18" customWidth="1"/>
    <col min="3847" max="3847" width="8.375" style="18" customWidth="1"/>
    <col min="3848" max="3848" width="9.625" style="18" customWidth="1"/>
    <col min="3849" max="3849" width="8.375" style="18" customWidth="1"/>
    <col min="3850" max="3850" width="9.625" style="18" customWidth="1"/>
    <col min="3851" max="4096" width="9" style="18"/>
    <col min="4097" max="4097" width="5" style="18" customWidth="1"/>
    <col min="4098" max="4098" width="17.5" style="18" customWidth="1"/>
    <col min="4099" max="4100" width="12.75" style="18" customWidth="1"/>
    <col min="4101" max="4101" width="8.375" style="18" customWidth="1"/>
    <col min="4102" max="4102" width="9.625" style="18" customWidth="1"/>
    <col min="4103" max="4103" width="8.375" style="18" customWidth="1"/>
    <col min="4104" max="4104" width="9.625" style="18" customWidth="1"/>
    <col min="4105" max="4105" width="8.375" style="18" customWidth="1"/>
    <col min="4106" max="4106" width="9.625" style="18" customWidth="1"/>
    <col min="4107" max="4352" width="9" style="18"/>
    <col min="4353" max="4353" width="5" style="18" customWidth="1"/>
    <col min="4354" max="4354" width="17.5" style="18" customWidth="1"/>
    <col min="4355" max="4356" width="12.75" style="18" customWidth="1"/>
    <col min="4357" max="4357" width="8.375" style="18" customWidth="1"/>
    <col min="4358" max="4358" width="9.625" style="18" customWidth="1"/>
    <col min="4359" max="4359" width="8.375" style="18" customWidth="1"/>
    <col min="4360" max="4360" width="9.625" style="18" customWidth="1"/>
    <col min="4361" max="4361" width="8.375" style="18" customWidth="1"/>
    <col min="4362" max="4362" width="9.625" style="18" customWidth="1"/>
    <col min="4363" max="4608" width="9" style="18"/>
    <col min="4609" max="4609" width="5" style="18" customWidth="1"/>
    <col min="4610" max="4610" width="17.5" style="18" customWidth="1"/>
    <col min="4611" max="4612" width="12.75" style="18" customWidth="1"/>
    <col min="4613" max="4613" width="8.375" style="18" customWidth="1"/>
    <col min="4614" max="4614" width="9.625" style="18" customWidth="1"/>
    <col min="4615" max="4615" width="8.375" style="18" customWidth="1"/>
    <col min="4616" max="4616" width="9.625" style="18" customWidth="1"/>
    <col min="4617" max="4617" width="8.375" style="18" customWidth="1"/>
    <col min="4618" max="4618" width="9.625" style="18" customWidth="1"/>
    <col min="4619" max="4864" width="9" style="18"/>
    <col min="4865" max="4865" width="5" style="18" customWidth="1"/>
    <col min="4866" max="4866" width="17.5" style="18" customWidth="1"/>
    <col min="4867" max="4868" width="12.75" style="18" customWidth="1"/>
    <col min="4869" max="4869" width="8.375" style="18" customWidth="1"/>
    <col min="4870" max="4870" width="9.625" style="18" customWidth="1"/>
    <col min="4871" max="4871" width="8.375" style="18" customWidth="1"/>
    <col min="4872" max="4872" width="9.625" style="18" customWidth="1"/>
    <col min="4873" max="4873" width="8.375" style="18" customWidth="1"/>
    <col min="4874" max="4874" width="9.625" style="18" customWidth="1"/>
    <col min="4875" max="5120" width="9" style="18"/>
    <col min="5121" max="5121" width="5" style="18" customWidth="1"/>
    <col min="5122" max="5122" width="17.5" style="18" customWidth="1"/>
    <col min="5123" max="5124" width="12.75" style="18" customWidth="1"/>
    <col min="5125" max="5125" width="8.375" style="18" customWidth="1"/>
    <col min="5126" max="5126" width="9.625" style="18" customWidth="1"/>
    <col min="5127" max="5127" width="8.375" style="18" customWidth="1"/>
    <col min="5128" max="5128" width="9.625" style="18" customWidth="1"/>
    <col min="5129" max="5129" width="8.375" style="18" customWidth="1"/>
    <col min="5130" max="5130" width="9.625" style="18" customWidth="1"/>
    <col min="5131" max="5376" width="9" style="18"/>
    <col min="5377" max="5377" width="5" style="18" customWidth="1"/>
    <col min="5378" max="5378" width="17.5" style="18" customWidth="1"/>
    <col min="5379" max="5380" width="12.75" style="18" customWidth="1"/>
    <col min="5381" max="5381" width="8.375" style="18" customWidth="1"/>
    <col min="5382" max="5382" width="9.625" style="18" customWidth="1"/>
    <col min="5383" max="5383" width="8.375" style="18" customWidth="1"/>
    <col min="5384" max="5384" width="9.625" style="18" customWidth="1"/>
    <col min="5385" max="5385" width="8.375" style="18" customWidth="1"/>
    <col min="5386" max="5386" width="9.625" style="18" customWidth="1"/>
    <col min="5387" max="5632" width="9" style="18"/>
    <col min="5633" max="5633" width="5" style="18" customWidth="1"/>
    <col min="5634" max="5634" width="17.5" style="18" customWidth="1"/>
    <col min="5635" max="5636" width="12.75" style="18" customWidth="1"/>
    <col min="5637" max="5637" width="8.375" style="18" customWidth="1"/>
    <col min="5638" max="5638" width="9.625" style="18" customWidth="1"/>
    <col min="5639" max="5639" width="8.375" style="18" customWidth="1"/>
    <col min="5640" max="5640" width="9.625" style="18" customWidth="1"/>
    <col min="5641" max="5641" width="8.375" style="18" customWidth="1"/>
    <col min="5642" max="5642" width="9.625" style="18" customWidth="1"/>
    <col min="5643" max="5888" width="9" style="18"/>
    <col min="5889" max="5889" width="5" style="18" customWidth="1"/>
    <col min="5890" max="5890" width="17.5" style="18" customWidth="1"/>
    <col min="5891" max="5892" width="12.75" style="18" customWidth="1"/>
    <col min="5893" max="5893" width="8.375" style="18" customWidth="1"/>
    <col min="5894" max="5894" width="9.625" style="18" customWidth="1"/>
    <col min="5895" max="5895" width="8.375" style="18" customWidth="1"/>
    <col min="5896" max="5896" width="9.625" style="18" customWidth="1"/>
    <col min="5897" max="5897" width="8.375" style="18" customWidth="1"/>
    <col min="5898" max="5898" width="9.625" style="18" customWidth="1"/>
    <col min="5899" max="6144" width="9" style="18"/>
    <col min="6145" max="6145" width="5" style="18" customWidth="1"/>
    <col min="6146" max="6146" width="17.5" style="18" customWidth="1"/>
    <col min="6147" max="6148" width="12.75" style="18" customWidth="1"/>
    <col min="6149" max="6149" width="8.375" style="18" customWidth="1"/>
    <col min="6150" max="6150" width="9.625" style="18" customWidth="1"/>
    <col min="6151" max="6151" width="8.375" style="18" customWidth="1"/>
    <col min="6152" max="6152" width="9.625" style="18" customWidth="1"/>
    <col min="6153" max="6153" width="8.375" style="18" customWidth="1"/>
    <col min="6154" max="6154" width="9.625" style="18" customWidth="1"/>
    <col min="6155" max="6400" width="9" style="18"/>
    <col min="6401" max="6401" width="5" style="18" customWidth="1"/>
    <col min="6402" max="6402" width="17.5" style="18" customWidth="1"/>
    <col min="6403" max="6404" width="12.75" style="18" customWidth="1"/>
    <col min="6405" max="6405" width="8.375" style="18" customWidth="1"/>
    <col min="6406" max="6406" width="9.625" style="18" customWidth="1"/>
    <col min="6407" max="6407" width="8.375" style="18" customWidth="1"/>
    <col min="6408" max="6408" width="9.625" style="18" customWidth="1"/>
    <col min="6409" max="6409" width="8.375" style="18" customWidth="1"/>
    <col min="6410" max="6410" width="9.625" style="18" customWidth="1"/>
    <col min="6411" max="6656" width="9" style="18"/>
    <col min="6657" max="6657" width="5" style="18" customWidth="1"/>
    <col min="6658" max="6658" width="17.5" style="18" customWidth="1"/>
    <col min="6659" max="6660" width="12.75" style="18" customWidth="1"/>
    <col min="6661" max="6661" width="8.375" style="18" customWidth="1"/>
    <col min="6662" max="6662" width="9.625" style="18" customWidth="1"/>
    <col min="6663" max="6663" width="8.375" style="18" customWidth="1"/>
    <col min="6664" max="6664" width="9.625" style="18" customWidth="1"/>
    <col min="6665" max="6665" width="8.375" style="18" customWidth="1"/>
    <col min="6666" max="6666" width="9.625" style="18" customWidth="1"/>
    <col min="6667" max="6912" width="9" style="18"/>
    <col min="6913" max="6913" width="5" style="18" customWidth="1"/>
    <col min="6914" max="6914" width="17.5" style="18" customWidth="1"/>
    <col min="6915" max="6916" width="12.75" style="18" customWidth="1"/>
    <col min="6917" max="6917" width="8.375" style="18" customWidth="1"/>
    <col min="6918" max="6918" width="9.625" style="18" customWidth="1"/>
    <col min="6919" max="6919" width="8.375" style="18" customWidth="1"/>
    <col min="6920" max="6920" width="9.625" style="18" customWidth="1"/>
    <col min="6921" max="6921" width="8.375" style="18" customWidth="1"/>
    <col min="6922" max="6922" width="9.625" style="18" customWidth="1"/>
    <col min="6923" max="7168" width="9" style="18"/>
    <col min="7169" max="7169" width="5" style="18" customWidth="1"/>
    <col min="7170" max="7170" width="17.5" style="18" customWidth="1"/>
    <col min="7171" max="7172" width="12.75" style="18" customWidth="1"/>
    <col min="7173" max="7173" width="8.375" style="18" customWidth="1"/>
    <col min="7174" max="7174" width="9.625" style="18" customWidth="1"/>
    <col min="7175" max="7175" width="8.375" style="18" customWidth="1"/>
    <col min="7176" max="7176" width="9.625" style="18" customWidth="1"/>
    <col min="7177" max="7177" width="8.375" style="18" customWidth="1"/>
    <col min="7178" max="7178" width="9.625" style="18" customWidth="1"/>
    <col min="7179" max="7424" width="9" style="18"/>
    <col min="7425" max="7425" width="5" style="18" customWidth="1"/>
    <col min="7426" max="7426" width="17.5" style="18" customWidth="1"/>
    <col min="7427" max="7428" width="12.75" style="18" customWidth="1"/>
    <col min="7429" max="7429" width="8.375" style="18" customWidth="1"/>
    <col min="7430" max="7430" width="9.625" style="18" customWidth="1"/>
    <col min="7431" max="7431" width="8.375" style="18" customWidth="1"/>
    <col min="7432" max="7432" width="9.625" style="18" customWidth="1"/>
    <col min="7433" max="7433" width="8.375" style="18" customWidth="1"/>
    <col min="7434" max="7434" width="9.625" style="18" customWidth="1"/>
    <col min="7435" max="7680" width="9" style="18"/>
    <col min="7681" max="7681" width="5" style="18" customWidth="1"/>
    <col min="7682" max="7682" width="17.5" style="18" customWidth="1"/>
    <col min="7683" max="7684" width="12.75" style="18" customWidth="1"/>
    <col min="7685" max="7685" width="8.375" style="18" customWidth="1"/>
    <col min="7686" max="7686" width="9.625" style="18" customWidth="1"/>
    <col min="7687" max="7687" width="8.375" style="18" customWidth="1"/>
    <col min="7688" max="7688" width="9.625" style="18" customWidth="1"/>
    <col min="7689" max="7689" width="8.375" style="18" customWidth="1"/>
    <col min="7690" max="7690" width="9.625" style="18" customWidth="1"/>
    <col min="7691" max="7936" width="9" style="18"/>
    <col min="7937" max="7937" width="5" style="18" customWidth="1"/>
    <col min="7938" max="7938" width="17.5" style="18" customWidth="1"/>
    <col min="7939" max="7940" width="12.75" style="18" customWidth="1"/>
    <col min="7941" max="7941" width="8.375" style="18" customWidth="1"/>
    <col min="7942" max="7942" width="9.625" style="18" customWidth="1"/>
    <col min="7943" max="7943" width="8.375" style="18" customWidth="1"/>
    <col min="7944" max="7944" width="9.625" style="18" customWidth="1"/>
    <col min="7945" max="7945" width="8.375" style="18" customWidth="1"/>
    <col min="7946" max="7946" width="9.625" style="18" customWidth="1"/>
    <col min="7947" max="8192" width="9" style="18"/>
    <col min="8193" max="8193" width="5" style="18" customWidth="1"/>
    <col min="8194" max="8194" width="17.5" style="18" customWidth="1"/>
    <col min="8195" max="8196" width="12.75" style="18" customWidth="1"/>
    <col min="8197" max="8197" width="8.375" style="18" customWidth="1"/>
    <col min="8198" max="8198" width="9.625" style="18" customWidth="1"/>
    <col min="8199" max="8199" width="8.375" style="18" customWidth="1"/>
    <col min="8200" max="8200" width="9.625" style="18" customWidth="1"/>
    <col min="8201" max="8201" width="8.375" style="18" customWidth="1"/>
    <col min="8202" max="8202" width="9.625" style="18" customWidth="1"/>
    <col min="8203" max="8448" width="9" style="18"/>
    <col min="8449" max="8449" width="5" style="18" customWidth="1"/>
    <col min="8450" max="8450" width="17.5" style="18" customWidth="1"/>
    <col min="8451" max="8452" width="12.75" style="18" customWidth="1"/>
    <col min="8453" max="8453" width="8.375" style="18" customWidth="1"/>
    <col min="8454" max="8454" width="9.625" style="18" customWidth="1"/>
    <col min="8455" max="8455" width="8.375" style="18" customWidth="1"/>
    <col min="8456" max="8456" width="9.625" style="18" customWidth="1"/>
    <col min="8457" max="8457" width="8.375" style="18" customWidth="1"/>
    <col min="8458" max="8458" width="9.625" style="18" customWidth="1"/>
    <col min="8459" max="8704" width="9" style="18"/>
    <col min="8705" max="8705" width="5" style="18" customWidth="1"/>
    <col min="8706" max="8706" width="17.5" style="18" customWidth="1"/>
    <col min="8707" max="8708" width="12.75" style="18" customWidth="1"/>
    <col min="8709" max="8709" width="8.375" style="18" customWidth="1"/>
    <col min="8710" max="8710" width="9.625" style="18" customWidth="1"/>
    <col min="8711" max="8711" width="8.375" style="18" customWidth="1"/>
    <col min="8712" max="8712" width="9.625" style="18" customWidth="1"/>
    <col min="8713" max="8713" width="8.375" style="18" customWidth="1"/>
    <col min="8714" max="8714" width="9.625" style="18" customWidth="1"/>
    <col min="8715" max="8960" width="9" style="18"/>
    <col min="8961" max="8961" width="5" style="18" customWidth="1"/>
    <col min="8962" max="8962" width="17.5" style="18" customWidth="1"/>
    <col min="8963" max="8964" width="12.75" style="18" customWidth="1"/>
    <col min="8965" max="8965" width="8.375" style="18" customWidth="1"/>
    <col min="8966" max="8966" width="9.625" style="18" customWidth="1"/>
    <col min="8967" max="8967" width="8.375" style="18" customWidth="1"/>
    <col min="8968" max="8968" width="9.625" style="18" customWidth="1"/>
    <col min="8969" max="8969" width="8.375" style="18" customWidth="1"/>
    <col min="8970" max="8970" width="9.625" style="18" customWidth="1"/>
    <col min="8971" max="9216" width="9" style="18"/>
    <col min="9217" max="9217" width="5" style="18" customWidth="1"/>
    <col min="9218" max="9218" width="17.5" style="18" customWidth="1"/>
    <col min="9219" max="9220" width="12.75" style="18" customWidth="1"/>
    <col min="9221" max="9221" width="8.375" style="18" customWidth="1"/>
    <col min="9222" max="9222" width="9.625" style="18" customWidth="1"/>
    <col min="9223" max="9223" width="8.375" style="18" customWidth="1"/>
    <col min="9224" max="9224" width="9.625" style="18" customWidth="1"/>
    <col min="9225" max="9225" width="8.375" style="18" customWidth="1"/>
    <col min="9226" max="9226" width="9.625" style="18" customWidth="1"/>
    <col min="9227" max="9472" width="9" style="18"/>
    <col min="9473" max="9473" width="5" style="18" customWidth="1"/>
    <col min="9474" max="9474" width="17.5" style="18" customWidth="1"/>
    <col min="9475" max="9476" width="12.75" style="18" customWidth="1"/>
    <col min="9477" max="9477" width="8.375" style="18" customWidth="1"/>
    <col min="9478" max="9478" width="9.625" style="18" customWidth="1"/>
    <col min="9479" max="9479" width="8.375" style="18" customWidth="1"/>
    <col min="9480" max="9480" width="9.625" style="18" customWidth="1"/>
    <col min="9481" max="9481" width="8.375" style="18" customWidth="1"/>
    <col min="9482" max="9482" width="9.625" style="18" customWidth="1"/>
    <col min="9483" max="9728" width="9" style="18"/>
    <col min="9729" max="9729" width="5" style="18" customWidth="1"/>
    <col min="9730" max="9730" width="17.5" style="18" customWidth="1"/>
    <col min="9731" max="9732" width="12.75" style="18" customWidth="1"/>
    <col min="9733" max="9733" width="8.375" style="18" customWidth="1"/>
    <col min="9734" max="9734" width="9.625" style="18" customWidth="1"/>
    <col min="9735" max="9735" width="8.375" style="18" customWidth="1"/>
    <col min="9736" max="9736" width="9.625" style="18" customWidth="1"/>
    <col min="9737" max="9737" width="8.375" style="18" customWidth="1"/>
    <col min="9738" max="9738" width="9.625" style="18" customWidth="1"/>
    <col min="9739" max="9984" width="9" style="18"/>
    <col min="9985" max="9985" width="5" style="18" customWidth="1"/>
    <col min="9986" max="9986" width="17.5" style="18" customWidth="1"/>
    <col min="9987" max="9988" width="12.75" style="18" customWidth="1"/>
    <col min="9989" max="9989" width="8.375" style="18" customWidth="1"/>
    <col min="9990" max="9990" width="9.625" style="18" customWidth="1"/>
    <col min="9991" max="9991" width="8.375" style="18" customWidth="1"/>
    <col min="9992" max="9992" width="9.625" style="18" customWidth="1"/>
    <col min="9993" max="9993" width="8.375" style="18" customWidth="1"/>
    <col min="9994" max="9994" width="9.625" style="18" customWidth="1"/>
    <col min="9995" max="10240" width="9" style="18"/>
    <col min="10241" max="10241" width="5" style="18" customWidth="1"/>
    <col min="10242" max="10242" width="17.5" style="18" customWidth="1"/>
    <col min="10243" max="10244" width="12.75" style="18" customWidth="1"/>
    <col min="10245" max="10245" width="8.375" style="18" customWidth="1"/>
    <col min="10246" max="10246" width="9.625" style="18" customWidth="1"/>
    <col min="10247" max="10247" width="8.375" style="18" customWidth="1"/>
    <col min="10248" max="10248" width="9.625" style="18" customWidth="1"/>
    <col min="10249" max="10249" width="8.375" style="18" customWidth="1"/>
    <col min="10250" max="10250" width="9.625" style="18" customWidth="1"/>
    <col min="10251" max="10496" width="9" style="18"/>
    <col min="10497" max="10497" width="5" style="18" customWidth="1"/>
    <col min="10498" max="10498" width="17.5" style="18" customWidth="1"/>
    <col min="10499" max="10500" width="12.75" style="18" customWidth="1"/>
    <col min="10501" max="10501" width="8.375" style="18" customWidth="1"/>
    <col min="10502" max="10502" width="9.625" style="18" customWidth="1"/>
    <col min="10503" max="10503" width="8.375" style="18" customWidth="1"/>
    <col min="10504" max="10504" width="9.625" style="18" customWidth="1"/>
    <col min="10505" max="10505" width="8.375" style="18" customWidth="1"/>
    <col min="10506" max="10506" width="9.625" style="18" customWidth="1"/>
    <col min="10507" max="10752" width="9" style="18"/>
    <col min="10753" max="10753" width="5" style="18" customWidth="1"/>
    <col min="10754" max="10754" width="17.5" style="18" customWidth="1"/>
    <col min="10755" max="10756" width="12.75" style="18" customWidth="1"/>
    <col min="10757" max="10757" width="8.375" style="18" customWidth="1"/>
    <col min="10758" max="10758" width="9.625" style="18" customWidth="1"/>
    <col min="10759" max="10759" width="8.375" style="18" customWidth="1"/>
    <col min="10760" max="10760" width="9.625" style="18" customWidth="1"/>
    <col min="10761" max="10761" width="8.375" style="18" customWidth="1"/>
    <col min="10762" max="10762" width="9.625" style="18" customWidth="1"/>
    <col min="10763" max="11008" width="9" style="18"/>
    <col min="11009" max="11009" width="5" style="18" customWidth="1"/>
    <col min="11010" max="11010" width="17.5" style="18" customWidth="1"/>
    <col min="11011" max="11012" width="12.75" style="18" customWidth="1"/>
    <col min="11013" max="11013" width="8.375" style="18" customWidth="1"/>
    <col min="11014" max="11014" width="9.625" style="18" customWidth="1"/>
    <col min="11015" max="11015" width="8.375" style="18" customWidth="1"/>
    <col min="11016" max="11016" width="9.625" style="18" customWidth="1"/>
    <col min="11017" max="11017" width="8.375" style="18" customWidth="1"/>
    <col min="11018" max="11018" width="9.625" style="18" customWidth="1"/>
    <col min="11019" max="11264" width="9" style="18"/>
    <col min="11265" max="11265" width="5" style="18" customWidth="1"/>
    <col min="11266" max="11266" width="17.5" style="18" customWidth="1"/>
    <col min="11267" max="11268" width="12.75" style="18" customWidth="1"/>
    <col min="11269" max="11269" width="8.375" style="18" customWidth="1"/>
    <col min="11270" max="11270" width="9.625" style="18" customWidth="1"/>
    <col min="11271" max="11271" width="8.375" style="18" customWidth="1"/>
    <col min="11272" max="11272" width="9.625" style="18" customWidth="1"/>
    <col min="11273" max="11273" width="8.375" style="18" customWidth="1"/>
    <col min="11274" max="11274" width="9.625" style="18" customWidth="1"/>
    <col min="11275" max="11520" width="9" style="18"/>
    <col min="11521" max="11521" width="5" style="18" customWidth="1"/>
    <col min="11522" max="11522" width="17.5" style="18" customWidth="1"/>
    <col min="11523" max="11524" width="12.75" style="18" customWidth="1"/>
    <col min="11525" max="11525" width="8.375" style="18" customWidth="1"/>
    <col min="11526" max="11526" width="9.625" style="18" customWidth="1"/>
    <col min="11527" max="11527" width="8.375" style="18" customWidth="1"/>
    <col min="11528" max="11528" width="9.625" style="18" customWidth="1"/>
    <col min="11529" max="11529" width="8.375" style="18" customWidth="1"/>
    <col min="11530" max="11530" width="9.625" style="18" customWidth="1"/>
    <col min="11531" max="11776" width="9" style="18"/>
    <col min="11777" max="11777" width="5" style="18" customWidth="1"/>
    <col min="11778" max="11778" width="17.5" style="18" customWidth="1"/>
    <col min="11779" max="11780" width="12.75" style="18" customWidth="1"/>
    <col min="11781" max="11781" width="8.375" style="18" customWidth="1"/>
    <col min="11782" max="11782" width="9.625" style="18" customWidth="1"/>
    <col min="11783" max="11783" width="8.375" style="18" customWidth="1"/>
    <col min="11784" max="11784" width="9.625" style="18" customWidth="1"/>
    <col min="11785" max="11785" width="8.375" style="18" customWidth="1"/>
    <col min="11786" max="11786" width="9.625" style="18" customWidth="1"/>
    <col min="11787" max="12032" width="9" style="18"/>
    <col min="12033" max="12033" width="5" style="18" customWidth="1"/>
    <col min="12034" max="12034" width="17.5" style="18" customWidth="1"/>
    <col min="12035" max="12036" width="12.75" style="18" customWidth="1"/>
    <col min="12037" max="12037" width="8.375" style="18" customWidth="1"/>
    <col min="12038" max="12038" width="9.625" style="18" customWidth="1"/>
    <col min="12039" max="12039" width="8.375" style="18" customWidth="1"/>
    <col min="12040" max="12040" width="9.625" style="18" customWidth="1"/>
    <col min="12041" max="12041" width="8.375" style="18" customWidth="1"/>
    <col min="12042" max="12042" width="9.625" style="18" customWidth="1"/>
    <col min="12043" max="12288" width="9" style="18"/>
    <col min="12289" max="12289" width="5" style="18" customWidth="1"/>
    <col min="12290" max="12290" width="17.5" style="18" customWidth="1"/>
    <col min="12291" max="12292" width="12.75" style="18" customWidth="1"/>
    <col min="12293" max="12293" width="8.375" style="18" customWidth="1"/>
    <col min="12294" max="12294" width="9.625" style="18" customWidth="1"/>
    <col min="12295" max="12295" width="8.375" style="18" customWidth="1"/>
    <col min="12296" max="12296" width="9.625" style="18" customWidth="1"/>
    <col min="12297" max="12297" width="8.375" style="18" customWidth="1"/>
    <col min="12298" max="12298" width="9.625" style="18" customWidth="1"/>
    <col min="12299" max="12544" width="9" style="18"/>
    <col min="12545" max="12545" width="5" style="18" customWidth="1"/>
    <col min="12546" max="12546" width="17.5" style="18" customWidth="1"/>
    <col min="12547" max="12548" width="12.75" style="18" customWidth="1"/>
    <col min="12549" max="12549" width="8.375" style="18" customWidth="1"/>
    <col min="12550" max="12550" width="9.625" style="18" customWidth="1"/>
    <col min="12551" max="12551" width="8.375" style="18" customWidth="1"/>
    <col min="12552" max="12552" width="9.625" style="18" customWidth="1"/>
    <col min="12553" max="12553" width="8.375" style="18" customWidth="1"/>
    <col min="12554" max="12554" width="9.625" style="18" customWidth="1"/>
    <col min="12555" max="12800" width="9" style="18"/>
    <col min="12801" max="12801" width="5" style="18" customWidth="1"/>
    <col min="12802" max="12802" width="17.5" style="18" customWidth="1"/>
    <col min="12803" max="12804" width="12.75" style="18" customWidth="1"/>
    <col min="12805" max="12805" width="8.375" style="18" customWidth="1"/>
    <col min="12806" max="12806" width="9.625" style="18" customWidth="1"/>
    <col min="12807" max="12807" width="8.375" style="18" customWidth="1"/>
    <col min="12808" max="12808" width="9.625" style="18" customWidth="1"/>
    <col min="12809" max="12809" width="8.375" style="18" customWidth="1"/>
    <col min="12810" max="12810" width="9.625" style="18" customWidth="1"/>
    <col min="12811" max="13056" width="9" style="18"/>
    <col min="13057" max="13057" width="5" style="18" customWidth="1"/>
    <col min="13058" max="13058" width="17.5" style="18" customWidth="1"/>
    <col min="13059" max="13060" width="12.75" style="18" customWidth="1"/>
    <col min="13061" max="13061" width="8.375" style="18" customWidth="1"/>
    <col min="13062" max="13062" width="9.625" style="18" customWidth="1"/>
    <col min="13063" max="13063" width="8.375" style="18" customWidth="1"/>
    <col min="13064" max="13064" width="9.625" style="18" customWidth="1"/>
    <col min="13065" max="13065" width="8.375" style="18" customWidth="1"/>
    <col min="13066" max="13066" width="9.625" style="18" customWidth="1"/>
    <col min="13067" max="13312" width="9" style="18"/>
    <col min="13313" max="13313" width="5" style="18" customWidth="1"/>
    <col min="13314" max="13314" width="17.5" style="18" customWidth="1"/>
    <col min="13315" max="13316" width="12.75" style="18" customWidth="1"/>
    <col min="13317" max="13317" width="8.375" style="18" customWidth="1"/>
    <col min="13318" max="13318" width="9.625" style="18" customWidth="1"/>
    <col min="13319" max="13319" width="8.375" style="18" customWidth="1"/>
    <col min="13320" max="13320" width="9.625" style="18" customWidth="1"/>
    <col min="13321" max="13321" width="8.375" style="18" customWidth="1"/>
    <col min="13322" max="13322" width="9.625" style="18" customWidth="1"/>
    <col min="13323" max="13568" width="9" style="18"/>
    <col min="13569" max="13569" width="5" style="18" customWidth="1"/>
    <col min="13570" max="13570" width="17.5" style="18" customWidth="1"/>
    <col min="13571" max="13572" width="12.75" style="18" customWidth="1"/>
    <col min="13573" max="13573" width="8.375" style="18" customWidth="1"/>
    <col min="13574" max="13574" width="9.625" style="18" customWidth="1"/>
    <col min="13575" max="13575" width="8.375" style="18" customWidth="1"/>
    <col min="13576" max="13576" width="9.625" style="18" customWidth="1"/>
    <col min="13577" max="13577" width="8.375" style="18" customWidth="1"/>
    <col min="13578" max="13578" width="9.625" style="18" customWidth="1"/>
    <col min="13579" max="13824" width="9" style="18"/>
    <col min="13825" max="13825" width="5" style="18" customWidth="1"/>
    <col min="13826" max="13826" width="17.5" style="18" customWidth="1"/>
    <col min="13827" max="13828" width="12.75" style="18" customWidth="1"/>
    <col min="13829" max="13829" width="8.375" style="18" customWidth="1"/>
    <col min="13830" max="13830" width="9.625" style="18" customWidth="1"/>
    <col min="13831" max="13831" width="8.375" style="18" customWidth="1"/>
    <col min="13832" max="13832" width="9.625" style="18" customWidth="1"/>
    <col min="13833" max="13833" width="8.375" style="18" customWidth="1"/>
    <col min="13834" max="13834" width="9.625" style="18" customWidth="1"/>
    <col min="13835" max="14080" width="9" style="18"/>
    <col min="14081" max="14081" width="5" style="18" customWidth="1"/>
    <col min="14082" max="14082" width="17.5" style="18" customWidth="1"/>
    <col min="14083" max="14084" width="12.75" style="18" customWidth="1"/>
    <col min="14085" max="14085" width="8.375" style="18" customWidth="1"/>
    <col min="14086" max="14086" width="9.625" style="18" customWidth="1"/>
    <col min="14087" max="14087" width="8.375" style="18" customWidth="1"/>
    <col min="14088" max="14088" width="9.625" style="18" customWidth="1"/>
    <col min="14089" max="14089" width="8.375" style="18" customWidth="1"/>
    <col min="14090" max="14090" width="9.625" style="18" customWidth="1"/>
    <col min="14091" max="14336" width="9" style="18"/>
    <col min="14337" max="14337" width="5" style="18" customWidth="1"/>
    <col min="14338" max="14338" width="17.5" style="18" customWidth="1"/>
    <col min="14339" max="14340" width="12.75" style="18" customWidth="1"/>
    <col min="14341" max="14341" width="8.375" style="18" customWidth="1"/>
    <col min="14342" max="14342" width="9.625" style="18" customWidth="1"/>
    <col min="14343" max="14343" width="8.375" style="18" customWidth="1"/>
    <col min="14344" max="14344" width="9.625" style="18" customWidth="1"/>
    <col min="14345" max="14345" width="8.375" style="18" customWidth="1"/>
    <col min="14346" max="14346" width="9.625" style="18" customWidth="1"/>
    <col min="14347" max="14592" width="9" style="18"/>
    <col min="14593" max="14593" width="5" style="18" customWidth="1"/>
    <col min="14594" max="14594" width="17.5" style="18" customWidth="1"/>
    <col min="14595" max="14596" width="12.75" style="18" customWidth="1"/>
    <col min="14597" max="14597" width="8.375" style="18" customWidth="1"/>
    <col min="14598" max="14598" width="9.625" style="18" customWidth="1"/>
    <col min="14599" max="14599" width="8.375" style="18" customWidth="1"/>
    <col min="14600" max="14600" width="9.625" style="18" customWidth="1"/>
    <col min="14601" max="14601" width="8.375" style="18" customWidth="1"/>
    <col min="14602" max="14602" width="9.625" style="18" customWidth="1"/>
    <col min="14603" max="14848" width="9" style="18"/>
    <col min="14849" max="14849" width="5" style="18" customWidth="1"/>
    <col min="14850" max="14850" width="17.5" style="18" customWidth="1"/>
    <col min="14851" max="14852" width="12.75" style="18" customWidth="1"/>
    <col min="14853" max="14853" width="8.375" style="18" customWidth="1"/>
    <col min="14854" max="14854" width="9.625" style="18" customWidth="1"/>
    <col min="14855" max="14855" width="8.375" style="18" customWidth="1"/>
    <col min="14856" max="14856" width="9.625" style="18" customWidth="1"/>
    <col min="14857" max="14857" width="8.375" style="18" customWidth="1"/>
    <col min="14858" max="14858" width="9.625" style="18" customWidth="1"/>
    <col min="14859" max="15104" width="9" style="18"/>
    <col min="15105" max="15105" width="5" style="18" customWidth="1"/>
    <col min="15106" max="15106" width="17.5" style="18" customWidth="1"/>
    <col min="15107" max="15108" width="12.75" style="18" customWidth="1"/>
    <col min="15109" max="15109" width="8.375" style="18" customWidth="1"/>
    <col min="15110" max="15110" width="9.625" style="18" customWidth="1"/>
    <col min="15111" max="15111" width="8.375" style="18" customWidth="1"/>
    <col min="15112" max="15112" width="9.625" style="18" customWidth="1"/>
    <col min="15113" max="15113" width="8.375" style="18" customWidth="1"/>
    <col min="15114" max="15114" width="9.625" style="18" customWidth="1"/>
    <col min="15115" max="15360" width="9" style="18"/>
    <col min="15361" max="15361" width="5" style="18" customWidth="1"/>
    <col min="15362" max="15362" width="17.5" style="18" customWidth="1"/>
    <col min="15363" max="15364" width="12.75" style="18" customWidth="1"/>
    <col min="15365" max="15365" width="8.375" style="18" customWidth="1"/>
    <col min="15366" max="15366" width="9.625" style="18" customWidth="1"/>
    <col min="15367" max="15367" width="8.375" style="18" customWidth="1"/>
    <col min="15368" max="15368" width="9.625" style="18" customWidth="1"/>
    <col min="15369" max="15369" width="8.375" style="18" customWidth="1"/>
    <col min="15370" max="15370" width="9.625" style="18" customWidth="1"/>
    <col min="15371" max="15616" width="9" style="18"/>
    <col min="15617" max="15617" width="5" style="18" customWidth="1"/>
    <col min="15618" max="15618" width="17.5" style="18" customWidth="1"/>
    <col min="15619" max="15620" width="12.75" style="18" customWidth="1"/>
    <col min="15621" max="15621" width="8.375" style="18" customWidth="1"/>
    <col min="15622" max="15622" width="9.625" style="18" customWidth="1"/>
    <col min="15623" max="15623" width="8.375" style="18" customWidth="1"/>
    <col min="15624" max="15624" width="9.625" style="18" customWidth="1"/>
    <col min="15625" max="15625" width="8.375" style="18" customWidth="1"/>
    <col min="15626" max="15626" width="9.625" style="18" customWidth="1"/>
    <col min="15627" max="15872" width="9" style="18"/>
    <col min="15873" max="15873" width="5" style="18" customWidth="1"/>
    <col min="15874" max="15874" width="17.5" style="18" customWidth="1"/>
    <col min="15875" max="15876" width="12.75" style="18" customWidth="1"/>
    <col min="15877" max="15877" width="8.375" style="18" customWidth="1"/>
    <col min="15878" max="15878" width="9.625" style="18" customWidth="1"/>
    <col min="15879" max="15879" width="8.375" style="18" customWidth="1"/>
    <col min="15880" max="15880" width="9.625" style="18" customWidth="1"/>
    <col min="15881" max="15881" width="8.375" style="18" customWidth="1"/>
    <col min="15882" max="15882" width="9.625" style="18" customWidth="1"/>
    <col min="15883" max="16128" width="9" style="18"/>
    <col min="16129" max="16129" width="5" style="18" customWidth="1"/>
    <col min="16130" max="16130" width="17.5" style="18" customWidth="1"/>
    <col min="16131" max="16132" width="12.75" style="18" customWidth="1"/>
    <col min="16133" max="16133" width="8.375" style="18" customWidth="1"/>
    <col min="16134" max="16134" width="9.625" style="18" customWidth="1"/>
    <col min="16135" max="16135" width="8.375" style="18" customWidth="1"/>
    <col min="16136" max="16136" width="9.625" style="18" customWidth="1"/>
    <col min="16137" max="16137" width="8.375" style="18" customWidth="1"/>
    <col min="16138" max="16138" width="9.625" style="18" customWidth="1"/>
    <col min="16139" max="16384" width="9" style="18"/>
  </cols>
  <sheetData>
    <row r="1" spans="1:10" ht="17.25" customHeight="1" thickBot="1" x14ac:dyDescent="0.45">
      <c r="B1" s="19" t="s">
        <v>388</v>
      </c>
      <c r="C1" s="20"/>
      <c r="D1" s="20"/>
      <c r="E1" s="20"/>
      <c r="F1" s="20"/>
      <c r="G1" s="20"/>
      <c r="H1" s="20"/>
      <c r="I1" s="20"/>
      <c r="J1" s="20"/>
    </row>
    <row r="2" spans="1:10" ht="35.25" customHeight="1" x14ac:dyDescent="0.4">
      <c r="B2" s="21" t="s">
        <v>11</v>
      </c>
      <c r="C2" s="22" t="s">
        <v>12</v>
      </c>
      <c r="D2" s="23" t="s">
        <v>8</v>
      </c>
    </row>
    <row r="3" spans="1:10" ht="27.75" customHeight="1" x14ac:dyDescent="0.4">
      <c r="B3" s="26" t="s">
        <v>9</v>
      </c>
      <c r="C3" s="27">
        <v>80</v>
      </c>
      <c r="D3" s="28">
        <v>5251</v>
      </c>
      <c r="E3" s="24"/>
      <c r="F3" s="25"/>
      <c r="G3" s="24"/>
      <c r="H3" s="24"/>
      <c r="I3" s="24"/>
      <c r="J3" s="24"/>
    </row>
    <row r="4" spans="1:10" ht="27.75" customHeight="1" x14ac:dyDescent="0.4">
      <c r="B4" s="26">
        <v>2</v>
      </c>
      <c r="C4" s="27">
        <v>91</v>
      </c>
      <c r="D4" s="28">
        <v>734</v>
      </c>
      <c r="E4" s="24"/>
      <c r="F4" s="25"/>
      <c r="G4" s="24"/>
      <c r="H4" s="24"/>
      <c r="I4" s="24"/>
      <c r="J4" s="24"/>
    </row>
    <row r="5" spans="1:10" ht="27.75" customHeight="1" x14ac:dyDescent="0.4">
      <c r="B5" s="26">
        <v>3</v>
      </c>
      <c r="C5" s="27">
        <v>87</v>
      </c>
      <c r="D5" s="28">
        <v>698</v>
      </c>
      <c r="E5" s="24"/>
      <c r="F5" s="25"/>
      <c r="G5" s="24"/>
      <c r="H5" s="24"/>
      <c r="I5" s="24"/>
      <c r="J5" s="24"/>
    </row>
    <row r="6" spans="1:10" ht="27.75" customHeight="1" thickBot="1" x14ac:dyDescent="0.45">
      <c r="B6" s="29">
        <v>4</v>
      </c>
      <c r="C6" s="30">
        <v>90</v>
      </c>
      <c r="D6" s="31">
        <v>757</v>
      </c>
      <c r="E6" s="24"/>
      <c r="F6" s="25"/>
      <c r="G6" s="24"/>
      <c r="H6" s="24"/>
      <c r="I6" s="24"/>
      <c r="J6" s="24"/>
    </row>
    <row r="7" spans="1:10" ht="18" customHeight="1" x14ac:dyDescent="0.4">
      <c r="A7" s="32"/>
      <c r="B7" s="33" t="s">
        <v>13</v>
      </c>
      <c r="C7" s="34"/>
      <c r="D7" s="34"/>
      <c r="E7" s="24"/>
      <c r="F7" s="24"/>
      <c r="G7" s="24"/>
      <c r="H7" s="24"/>
      <c r="I7" s="24"/>
      <c r="J7" s="24"/>
    </row>
    <row r="8" spans="1:10" ht="18" customHeight="1" x14ac:dyDescent="0.4">
      <c r="B8" s="1187"/>
      <c r="C8" s="1187"/>
      <c r="D8" s="1187"/>
      <c r="E8" s="1187"/>
      <c r="F8" s="1187"/>
      <c r="G8" s="1187"/>
      <c r="H8" s="1187"/>
      <c r="I8" s="1187"/>
      <c r="J8" s="1187"/>
    </row>
  </sheetData>
  <mergeCells count="1">
    <mergeCell ref="B8:J8"/>
  </mergeCells>
  <phoneticPr fontId="6"/>
  <pageMargins left="0.78680555555555598" right="0.23611111111111099" top="0.98402777777777795" bottom="0.98402777777777795" header="0.51111111111111096" footer="0.51111111111111096"/>
  <pageSetup paperSize="9" firstPageNumber="4294963191" orientation="landscape" useFirstPageNumber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6"/>
  <sheetViews>
    <sheetView showGridLines="0" zoomScale="85" zoomScaleNormal="85" workbookViewId="0">
      <selection activeCell="F12" sqref="F12"/>
    </sheetView>
  </sheetViews>
  <sheetFormatPr defaultColWidth="9" defaultRowHeight="13.5" x14ac:dyDescent="0.4"/>
  <cols>
    <col min="1" max="1" width="1" style="560" customWidth="1"/>
    <col min="2" max="2" width="12.625" style="560" customWidth="1"/>
    <col min="3" max="3" width="9" style="560" customWidth="1"/>
    <col min="4" max="4" width="10.125" style="560" customWidth="1"/>
    <col min="5" max="5" width="9.375" style="560" customWidth="1"/>
    <col min="6" max="6" width="10.125" style="560" customWidth="1"/>
    <col min="7" max="7" width="9" style="560" customWidth="1"/>
    <col min="8" max="10" width="10.125" style="560" customWidth="1"/>
    <col min="11" max="11" width="9" style="560" customWidth="1"/>
    <col min="12" max="13" width="9.125" style="560" customWidth="1"/>
    <col min="14" max="14" width="9" style="560" customWidth="1"/>
    <col min="15" max="15" width="8.25" style="560" customWidth="1"/>
    <col min="16" max="16" width="10.125" style="560" customWidth="1"/>
    <col min="17" max="17" width="9.375" style="560" customWidth="1"/>
    <col min="18" max="257" width="9" style="560"/>
    <col min="258" max="258" width="12.25" style="560" customWidth="1"/>
    <col min="259" max="259" width="7.625" style="560" customWidth="1"/>
    <col min="260" max="260" width="10.125" style="560" customWidth="1"/>
    <col min="261" max="261" width="9.375" style="560" customWidth="1"/>
    <col min="262" max="262" width="10.125" style="560" customWidth="1"/>
    <col min="263" max="263" width="9" style="560" customWidth="1"/>
    <col min="264" max="266" width="10.125" style="560" customWidth="1"/>
    <col min="267" max="268" width="9" style="560" customWidth="1"/>
    <col min="269" max="269" width="7.875" style="560" customWidth="1"/>
    <col min="270" max="270" width="9" style="560" customWidth="1"/>
    <col min="271" max="271" width="8.25" style="560" customWidth="1"/>
    <col min="272" max="272" width="10.125" style="560" customWidth="1"/>
    <col min="273" max="273" width="9.375" style="560" customWidth="1"/>
    <col min="274" max="513" width="9" style="560"/>
    <col min="514" max="514" width="12.25" style="560" customWidth="1"/>
    <col min="515" max="515" width="7.625" style="560" customWidth="1"/>
    <col min="516" max="516" width="10.125" style="560" customWidth="1"/>
    <col min="517" max="517" width="9.375" style="560" customWidth="1"/>
    <col min="518" max="518" width="10.125" style="560" customWidth="1"/>
    <col min="519" max="519" width="9" style="560" customWidth="1"/>
    <col min="520" max="522" width="10.125" style="560" customWidth="1"/>
    <col min="523" max="524" width="9" style="560" customWidth="1"/>
    <col min="525" max="525" width="7.875" style="560" customWidth="1"/>
    <col min="526" max="526" width="9" style="560" customWidth="1"/>
    <col min="527" max="527" width="8.25" style="560" customWidth="1"/>
    <col min="528" max="528" width="10.125" style="560" customWidth="1"/>
    <col min="529" max="529" width="9.375" style="560" customWidth="1"/>
    <col min="530" max="769" width="9" style="560"/>
    <col min="770" max="770" width="12.25" style="560" customWidth="1"/>
    <col min="771" max="771" width="7.625" style="560" customWidth="1"/>
    <col min="772" max="772" width="10.125" style="560" customWidth="1"/>
    <col min="773" max="773" width="9.375" style="560" customWidth="1"/>
    <col min="774" max="774" width="10.125" style="560" customWidth="1"/>
    <col min="775" max="775" width="9" style="560" customWidth="1"/>
    <col min="776" max="778" width="10.125" style="560" customWidth="1"/>
    <col min="779" max="780" width="9" style="560" customWidth="1"/>
    <col min="781" max="781" width="7.875" style="560" customWidth="1"/>
    <col min="782" max="782" width="9" style="560" customWidth="1"/>
    <col min="783" max="783" width="8.25" style="560" customWidth="1"/>
    <col min="784" max="784" width="10.125" style="560" customWidth="1"/>
    <col min="785" max="785" width="9.375" style="560" customWidth="1"/>
    <col min="786" max="1025" width="9" style="560"/>
    <col min="1026" max="1026" width="12.25" style="560" customWidth="1"/>
    <col min="1027" max="1027" width="7.625" style="560" customWidth="1"/>
    <col min="1028" max="1028" width="10.125" style="560" customWidth="1"/>
    <col min="1029" max="1029" width="9.375" style="560" customWidth="1"/>
    <col min="1030" max="1030" width="10.125" style="560" customWidth="1"/>
    <col min="1031" max="1031" width="9" style="560" customWidth="1"/>
    <col min="1032" max="1034" width="10.125" style="560" customWidth="1"/>
    <col min="1035" max="1036" width="9" style="560" customWidth="1"/>
    <col min="1037" max="1037" width="7.875" style="560" customWidth="1"/>
    <col min="1038" max="1038" width="9" style="560" customWidth="1"/>
    <col min="1039" max="1039" width="8.25" style="560" customWidth="1"/>
    <col min="1040" max="1040" width="10.125" style="560" customWidth="1"/>
    <col min="1041" max="1041" width="9.375" style="560" customWidth="1"/>
    <col min="1042" max="1281" width="9" style="560"/>
    <col min="1282" max="1282" width="12.25" style="560" customWidth="1"/>
    <col min="1283" max="1283" width="7.625" style="560" customWidth="1"/>
    <col min="1284" max="1284" width="10.125" style="560" customWidth="1"/>
    <col min="1285" max="1285" width="9.375" style="560" customWidth="1"/>
    <col min="1286" max="1286" width="10.125" style="560" customWidth="1"/>
    <col min="1287" max="1287" width="9" style="560" customWidth="1"/>
    <col min="1288" max="1290" width="10.125" style="560" customWidth="1"/>
    <col min="1291" max="1292" width="9" style="560" customWidth="1"/>
    <col min="1293" max="1293" width="7.875" style="560" customWidth="1"/>
    <col min="1294" max="1294" width="9" style="560" customWidth="1"/>
    <col min="1295" max="1295" width="8.25" style="560" customWidth="1"/>
    <col min="1296" max="1296" width="10.125" style="560" customWidth="1"/>
    <col min="1297" max="1297" width="9.375" style="560" customWidth="1"/>
    <col min="1298" max="1537" width="9" style="560"/>
    <col min="1538" max="1538" width="12.25" style="560" customWidth="1"/>
    <col min="1539" max="1539" width="7.625" style="560" customWidth="1"/>
    <col min="1540" max="1540" width="10.125" style="560" customWidth="1"/>
    <col min="1541" max="1541" width="9.375" style="560" customWidth="1"/>
    <col min="1542" max="1542" width="10.125" style="560" customWidth="1"/>
    <col min="1543" max="1543" width="9" style="560" customWidth="1"/>
    <col min="1544" max="1546" width="10.125" style="560" customWidth="1"/>
    <col min="1547" max="1548" width="9" style="560" customWidth="1"/>
    <col min="1549" max="1549" width="7.875" style="560" customWidth="1"/>
    <col min="1550" max="1550" width="9" style="560" customWidth="1"/>
    <col min="1551" max="1551" width="8.25" style="560" customWidth="1"/>
    <col min="1552" max="1552" width="10.125" style="560" customWidth="1"/>
    <col min="1553" max="1553" width="9.375" style="560" customWidth="1"/>
    <col min="1554" max="1793" width="9" style="560"/>
    <col min="1794" max="1794" width="12.25" style="560" customWidth="1"/>
    <col min="1795" max="1795" width="7.625" style="560" customWidth="1"/>
    <col min="1796" max="1796" width="10.125" style="560" customWidth="1"/>
    <col min="1797" max="1797" width="9.375" style="560" customWidth="1"/>
    <col min="1798" max="1798" width="10.125" style="560" customWidth="1"/>
    <col min="1799" max="1799" width="9" style="560" customWidth="1"/>
    <col min="1800" max="1802" width="10.125" style="560" customWidth="1"/>
    <col min="1803" max="1804" width="9" style="560" customWidth="1"/>
    <col min="1805" max="1805" width="7.875" style="560" customWidth="1"/>
    <col min="1806" max="1806" width="9" style="560" customWidth="1"/>
    <col min="1807" max="1807" width="8.25" style="560" customWidth="1"/>
    <col min="1808" max="1808" width="10.125" style="560" customWidth="1"/>
    <col min="1809" max="1809" width="9.375" style="560" customWidth="1"/>
    <col min="1810" max="2049" width="9" style="560"/>
    <col min="2050" max="2050" width="12.25" style="560" customWidth="1"/>
    <col min="2051" max="2051" width="7.625" style="560" customWidth="1"/>
    <col min="2052" max="2052" width="10.125" style="560" customWidth="1"/>
    <col min="2053" max="2053" width="9.375" style="560" customWidth="1"/>
    <col min="2054" max="2054" width="10.125" style="560" customWidth="1"/>
    <col min="2055" max="2055" width="9" style="560" customWidth="1"/>
    <col min="2056" max="2058" width="10.125" style="560" customWidth="1"/>
    <col min="2059" max="2060" width="9" style="560" customWidth="1"/>
    <col min="2061" max="2061" width="7.875" style="560" customWidth="1"/>
    <col min="2062" max="2062" width="9" style="560" customWidth="1"/>
    <col min="2063" max="2063" width="8.25" style="560" customWidth="1"/>
    <col min="2064" max="2064" width="10.125" style="560" customWidth="1"/>
    <col min="2065" max="2065" width="9.375" style="560" customWidth="1"/>
    <col min="2066" max="2305" width="9" style="560"/>
    <col min="2306" max="2306" width="12.25" style="560" customWidth="1"/>
    <col min="2307" max="2307" width="7.625" style="560" customWidth="1"/>
    <col min="2308" max="2308" width="10.125" style="560" customWidth="1"/>
    <col min="2309" max="2309" width="9.375" style="560" customWidth="1"/>
    <col min="2310" max="2310" width="10.125" style="560" customWidth="1"/>
    <col min="2311" max="2311" width="9" style="560" customWidth="1"/>
    <col min="2312" max="2314" width="10.125" style="560" customWidth="1"/>
    <col min="2315" max="2316" width="9" style="560" customWidth="1"/>
    <col min="2317" max="2317" width="7.875" style="560" customWidth="1"/>
    <col min="2318" max="2318" width="9" style="560" customWidth="1"/>
    <col min="2319" max="2319" width="8.25" style="560" customWidth="1"/>
    <col min="2320" max="2320" width="10.125" style="560" customWidth="1"/>
    <col min="2321" max="2321" width="9.375" style="560" customWidth="1"/>
    <col min="2322" max="2561" width="9" style="560"/>
    <col min="2562" max="2562" width="12.25" style="560" customWidth="1"/>
    <col min="2563" max="2563" width="7.625" style="560" customWidth="1"/>
    <col min="2564" max="2564" width="10.125" style="560" customWidth="1"/>
    <col min="2565" max="2565" width="9.375" style="560" customWidth="1"/>
    <col min="2566" max="2566" width="10.125" style="560" customWidth="1"/>
    <col min="2567" max="2567" width="9" style="560" customWidth="1"/>
    <col min="2568" max="2570" width="10.125" style="560" customWidth="1"/>
    <col min="2571" max="2572" width="9" style="560" customWidth="1"/>
    <col min="2573" max="2573" width="7.875" style="560" customWidth="1"/>
    <col min="2574" max="2574" width="9" style="560" customWidth="1"/>
    <col min="2575" max="2575" width="8.25" style="560" customWidth="1"/>
    <col min="2576" max="2576" width="10.125" style="560" customWidth="1"/>
    <col min="2577" max="2577" width="9.375" style="560" customWidth="1"/>
    <col min="2578" max="2817" width="9" style="560"/>
    <col min="2818" max="2818" width="12.25" style="560" customWidth="1"/>
    <col min="2819" max="2819" width="7.625" style="560" customWidth="1"/>
    <col min="2820" max="2820" width="10.125" style="560" customWidth="1"/>
    <col min="2821" max="2821" width="9.375" style="560" customWidth="1"/>
    <col min="2822" max="2822" width="10.125" style="560" customWidth="1"/>
    <col min="2823" max="2823" width="9" style="560" customWidth="1"/>
    <col min="2824" max="2826" width="10.125" style="560" customWidth="1"/>
    <col min="2827" max="2828" width="9" style="560" customWidth="1"/>
    <col min="2829" max="2829" width="7.875" style="560" customWidth="1"/>
    <col min="2830" max="2830" width="9" style="560" customWidth="1"/>
    <col min="2831" max="2831" width="8.25" style="560" customWidth="1"/>
    <col min="2832" max="2832" width="10.125" style="560" customWidth="1"/>
    <col min="2833" max="2833" width="9.375" style="560" customWidth="1"/>
    <col min="2834" max="3073" width="9" style="560"/>
    <col min="3074" max="3074" width="12.25" style="560" customWidth="1"/>
    <col min="3075" max="3075" width="7.625" style="560" customWidth="1"/>
    <col min="3076" max="3076" width="10.125" style="560" customWidth="1"/>
    <col min="3077" max="3077" width="9.375" style="560" customWidth="1"/>
    <col min="3078" max="3078" width="10.125" style="560" customWidth="1"/>
    <col min="3079" max="3079" width="9" style="560" customWidth="1"/>
    <col min="3080" max="3082" width="10.125" style="560" customWidth="1"/>
    <col min="3083" max="3084" width="9" style="560" customWidth="1"/>
    <col min="3085" max="3085" width="7.875" style="560" customWidth="1"/>
    <col min="3086" max="3086" width="9" style="560" customWidth="1"/>
    <col min="3087" max="3087" width="8.25" style="560" customWidth="1"/>
    <col min="3088" max="3088" width="10.125" style="560" customWidth="1"/>
    <col min="3089" max="3089" width="9.375" style="560" customWidth="1"/>
    <col min="3090" max="3329" width="9" style="560"/>
    <col min="3330" max="3330" width="12.25" style="560" customWidth="1"/>
    <col min="3331" max="3331" width="7.625" style="560" customWidth="1"/>
    <col min="3332" max="3332" width="10.125" style="560" customWidth="1"/>
    <col min="3333" max="3333" width="9.375" style="560" customWidth="1"/>
    <col min="3334" max="3334" width="10.125" style="560" customWidth="1"/>
    <col min="3335" max="3335" width="9" style="560" customWidth="1"/>
    <col min="3336" max="3338" width="10.125" style="560" customWidth="1"/>
    <col min="3339" max="3340" width="9" style="560" customWidth="1"/>
    <col min="3341" max="3341" width="7.875" style="560" customWidth="1"/>
    <col min="3342" max="3342" width="9" style="560" customWidth="1"/>
    <col min="3343" max="3343" width="8.25" style="560" customWidth="1"/>
    <col min="3344" max="3344" width="10.125" style="560" customWidth="1"/>
    <col min="3345" max="3345" width="9.375" style="560" customWidth="1"/>
    <col min="3346" max="3585" width="9" style="560"/>
    <col min="3586" max="3586" width="12.25" style="560" customWidth="1"/>
    <col min="3587" max="3587" width="7.625" style="560" customWidth="1"/>
    <col min="3588" max="3588" width="10.125" style="560" customWidth="1"/>
    <col min="3589" max="3589" width="9.375" style="560" customWidth="1"/>
    <col min="3590" max="3590" width="10.125" style="560" customWidth="1"/>
    <col min="3591" max="3591" width="9" style="560" customWidth="1"/>
    <col min="3592" max="3594" width="10.125" style="560" customWidth="1"/>
    <col min="3595" max="3596" width="9" style="560" customWidth="1"/>
    <col min="3597" max="3597" width="7.875" style="560" customWidth="1"/>
    <col min="3598" max="3598" width="9" style="560" customWidth="1"/>
    <col min="3599" max="3599" width="8.25" style="560" customWidth="1"/>
    <col min="3600" max="3600" width="10.125" style="560" customWidth="1"/>
    <col min="3601" max="3601" width="9.375" style="560" customWidth="1"/>
    <col min="3602" max="3841" width="9" style="560"/>
    <col min="3842" max="3842" width="12.25" style="560" customWidth="1"/>
    <col min="3843" max="3843" width="7.625" style="560" customWidth="1"/>
    <col min="3844" max="3844" width="10.125" style="560" customWidth="1"/>
    <col min="3845" max="3845" width="9.375" style="560" customWidth="1"/>
    <col min="3846" max="3846" width="10.125" style="560" customWidth="1"/>
    <col min="3847" max="3847" width="9" style="560" customWidth="1"/>
    <col min="3848" max="3850" width="10.125" style="560" customWidth="1"/>
    <col min="3851" max="3852" width="9" style="560" customWidth="1"/>
    <col min="3853" max="3853" width="7.875" style="560" customWidth="1"/>
    <col min="3854" max="3854" width="9" style="560" customWidth="1"/>
    <col min="3855" max="3855" width="8.25" style="560" customWidth="1"/>
    <col min="3856" max="3856" width="10.125" style="560" customWidth="1"/>
    <col min="3857" max="3857" width="9.375" style="560" customWidth="1"/>
    <col min="3858" max="4097" width="9" style="560"/>
    <col min="4098" max="4098" width="12.25" style="560" customWidth="1"/>
    <col min="4099" max="4099" width="7.625" style="560" customWidth="1"/>
    <col min="4100" max="4100" width="10.125" style="560" customWidth="1"/>
    <col min="4101" max="4101" width="9.375" style="560" customWidth="1"/>
    <col min="4102" max="4102" width="10.125" style="560" customWidth="1"/>
    <col min="4103" max="4103" width="9" style="560" customWidth="1"/>
    <col min="4104" max="4106" width="10.125" style="560" customWidth="1"/>
    <col min="4107" max="4108" width="9" style="560" customWidth="1"/>
    <col min="4109" max="4109" width="7.875" style="560" customWidth="1"/>
    <col min="4110" max="4110" width="9" style="560" customWidth="1"/>
    <col min="4111" max="4111" width="8.25" style="560" customWidth="1"/>
    <col min="4112" max="4112" width="10.125" style="560" customWidth="1"/>
    <col min="4113" max="4113" width="9.375" style="560" customWidth="1"/>
    <col min="4114" max="4353" width="9" style="560"/>
    <col min="4354" max="4354" width="12.25" style="560" customWidth="1"/>
    <col min="4355" max="4355" width="7.625" style="560" customWidth="1"/>
    <col min="4356" max="4356" width="10.125" style="560" customWidth="1"/>
    <col min="4357" max="4357" width="9.375" style="560" customWidth="1"/>
    <col min="4358" max="4358" width="10.125" style="560" customWidth="1"/>
    <col min="4359" max="4359" width="9" style="560" customWidth="1"/>
    <col min="4360" max="4362" width="10.125" style="560" customWidth="1"/>
    <col min="4363" max="4364" width="9" style="560" customWidth="1"/>
    <col min="4365" max="4365" width="7.875" style="560" customWidth="1"/>
    <col min="4366" max="4366" width="9" style="560" customWidth="1"/>
    <col min="4367" max="4367" width="8.25" style="560" customWidth="1"/>
    <col min="4368" max="4368" width="10.125" style="560" customWidth="1"/>
    <col min="4369" max="4369" width="9.375" style="560" customWidth="1"/>
    <col min="4370" max="4609" width="9" style="560"/>
    <col min="4610" max="4610" width="12.25" style="560" customWidth="1"/>
    <col min="4611" max="4611" width="7.625" style="560" customWidth="1"/>
    <col min="4612" max="4612" width="10.125" style="560" customWidth="1"/>
    <col min="4613" max="4613" width="9.375" style="560" customWidth="1"/>
    <col min="4614" max="4614" width="10.125" style="560" customWidth="1"/>
    <col min="4615" max="4615" width="9" style="560" customWidth="1"/>
    <col min="4616" max="4618" width="10.125" style="560" customWidth="1"/>
    <col min="4619" max="4620" width="9" style="560" customWidth="1"/>
    <col min="4621" max="4621" width="7.875" style="560" customWidth="1"/>
    <col min="4622" max="4622" width="9" style="560" customWidth="1"/>
    <col min="4623" max="4623" width="8.25" style="560" customWidth="1"/>
    <col min="4624" max="4624" width="10.125" style="560" customWidth="1"/>
    <col min="4625" max="4625" width="9.375" style="560" customWidth="1"/>
    <col min="4626" max="4865" width="9" style="560"/>
    <col min="4866" max="4866" width="12.25" style="560" customWidth="1"/>
    <col min="4867" max="4867" width="7.625" style="560" customWidth="1"/>
    <col min="4868" max="4868" width="10.125" style="560" customWidth="1"/>
    <col min="4869" max="4869" width="9.375" style="560" customWidth="1"/>
    <col min="4870" max="4870" width="10.125" style="560" customWidth="1"/>
    <col min="4871" max="4871" width="9" style="560" customWidth="1"/>
    <col min="4872" max="4874" width="10.125" style="560" customWidth="1"/>
    <col min="4875" max="4876" width="9" style="560" customWidth="1"/>
    <col min="4877" max="4877" width="7.875" style="560" customWidth="1"/>
    <col min="4878" max="4878" width="9" style="560" customWidth="1"/>
    <col min="4879" max="4879" width="8.25" style="560" customWidth="1"/>
    <col min="4880" max="4880" width="10.125" style="560" customWidth="1"/>
    <col min="4881" max="4881" width="9.375" style="560" customWidth="1"/>
    <col min="4882" max="5121" width="9" style="560"/>
    <col min="5122" max="5122" width="12.25" style="560" customWidth="1"/>
    <col min="5123" max="5123" width="7.625" style="560" customWidth="1"/>
    <col min="5124" max="5124" width="10.125" style="560" customWidth="1"/>
    <col min="5125" max="5125" width="9.375" style="560" customWidth="1"/>
    <col min="5126" max="5126" width="10.125" style="560" customWidth="1"/>
    <col min="5127" max="5127" width="9" style="560" customWidth="1"/>
    <col min="5128" max="5130" width="10.125" style="560" customWidth="1"/>
    <col min="5131" max="5132" width="9" style="560" customWidth="1"/>
    <col min="5133" max="5133" width="7.875" style="560" customWidth="1"/>
    <col min="5134" max="5134" width="9" style="560" customWidth="1"/>
    <col min="5135" max="5135" width="8.25" style="560" customWidth="1"/>
    <col min="5136" max="5136" width="10.125" style="560" customWidth="1"/>
    <col min="5137" max="5137" width="9.375" style="560" customWidth="1"/>
    <col min="5138" max="5377" width="9" style="560"/>
    <col min="5378" max="5378" width="12.25" style="560" customWidth="1"/>
    <col min="5379" max="5379" width="7.625" style="560" customWidth="1"/>
    <col min="5380" max="5380" width="10.125" style="560" customWidth="1"/>
    <col min="5381" max="5381" width="9.375" style="560" customWidth="1"/>
    <col min="5382" max="5382" width="10.125" style="560" customWidth="1"/>
    <col min="5383" max="5383" width="9" style="560" customWidth="1"/>
    <col min="5384" max="5386" width="10.125" style="560" customWidth="1"/>
    <col min="5387" max="5388" width="9" style="560" customWidth="1"/>
    <col min="5389" max="5389" width="7.875" style="560" customWidth="1"/>
    <col min="5390" max="5390" width="9" style="560" customWidth="1"/>
    <col min="5391" max="5391" width="8.25" style="560" customWidth="1"/>
    <col min="5392" max="5392" width="10.125" style="560" customWidth="1"/>
    <col min="5393" max="5393" width="9.375" style="560" customWidth="1"/>
    <col min="5394" max="5633" width="9" style="560"/>
    <col min="5634" max="5634" width="12.25" style="560" customWidth="1"/>
    <col min="5635" max="5635" width="7.625" style="560" customWidth="1"/>
    <col min="5636" max="5636" width="10.125" style="560" customWidth="1"/>
    <col min="5637" max="5637" width="9.375" style="560" customWidth="1"/>
    <col min="5638" max="5638" width="10.125" style="560" customWidth="1"/>
    <col min="5639" max="5639" width="9" style="560" customWidth="1"/>
    <col min="5640" max="5642" width="10.125" style="560" customWidth="1"/>
    <col min="5643" max="5644" width="9" style="560" customWidth="1"/>
    <col min="5645" max="5645" width="7.875" style="560" customWidth="1"/>
    <col min="5646" max="5646" width="9" style="560" customWidth="1"/>
    <col min="5647" max="5647" width="8.25" style="560" customWidth="1"/>
    <col min="5648" max="5648" width="10.125" style="560" customWidth="1"/>
    <col min="5649" max="5649" width="9.375" style="560" customWidth="1"/>
    <col min="5650" max="5889" width="9" style="560"/>
    <col min="5890" max="5890" width="12.25" style="560" customWidth="1"/>
    <col min="5891" max="5891" width="7.625" style="560" customWidth="1"/>
    <col min="5892" max="5892" width="10.125" style="560" customWidth="1"/>
    <col min="5893" max="5893" width="9.375" style="560" customWidth="1"/>
    <col min="5894" max="5894" width="10.125" style="560" customWidth="1"/>
    <col min="5895" max="5895" width="9" style="560" customWidth="1"/>
    <col min="5896" max="5898" width="10.125" style="560" customWidth="1"/>
    <col min="5899" max="5900" width="9" style="560" customWidth="1"/>
    <col min="5901" max="5901" width="7.875" style="560" customWidth="1"/>
    <col min="5902" max="5902" width="9" style="560" customWidth="1"/>
    <col min="5903" max="5903" width="8.25" style="560" customWidth="1"/>
    <col min="5904" max="5904" width="10.125" style="560" customWidth="1"/>
    <col min="5905" max="5905" width="9.375" style="560" customWidth="1"/>
    <col min="5906" max="6145" width="9" style="560"/>
    <col min="6146" max="6146" width="12.25" style="560" customWidth="1"/>
    <col min="6147" max="6147" width="7.625" style="560" customWidth="1"/>
    <col min="6148" max="6148" width="10.125" style="560" customWidth="1"/>
    <col min="6149" max="6149" width="9.375" style="560" customWidth="1"/>
    <col min="6150" max="6150" width="10.125" style="560" customWidth="1"/>
    <col min="6151" max="6151" width="9" style="560" customWidth="1"/>
    <col min="6152" max="6154" width="10.125" style="560" customWidth="1"/>
    <col min="6155" max="6156" width="9" style="560" customWidth="1"/>
    <col min="6157" max="6157" width="7.875" style="560" customWidth="1"/>
    <col min="6158" max="6158" width="9" style="560" customWidth="1"/>
    <col min="6159" max="6159" width="8.25" style="560" customWidth="1"/>
    <col min="6160" max="6160" width="10.125" style="560" customWidth="1"/>
    <col min="6161" max="6161" width="9.375" style="560" customWidth="1"/>
    <col min="6162" max="6401" width="9" style="560"/>
    <col min="6402" max="6402" width="12.25" style="560" customWidth="1"/>
    <col min="6403" max="6403" width="7.625" style="560" customWidth="1"/>
    <col min="6404" max="6404" width="10.125" style="560" customWidth="1"/>
    <col min="6405" max="6405" width="9.375" style="560" customWidth="1"/>
    <col min="6406" max="6406" width="10.125" style="560" customWidth="1"/>
    <col min="6407" max="6407" width="9" style="560" customWidth="1"/>
    <col min="6408" max="6410" width="10.125" style="560" customWidth="1"/>
    <col min="6411" max="6412" width="9" style="560" customWidth="1"/>
    <col min="6413" max="6413" width="7.875" style="560" customWidth="1"/>
    <col min="6414" max="6414" width="9" style="560" customWidth="1"/>
    <col min="6415" max="6415" width="8.25" style="560" customWidth="1"/>
    <col min="6416" max="6416" width="10.125" style="560" customWidth="1"/>
    <col min="6417" max="6417" width="9.375" style="560" customWidth="1"/>
    <col min="6418" max="6657" width="9" style="560"/>
    <col min="6658" max="6658" width="12.25" style="560" customWidth="1"/>
    <col min="6659" max="6659" width="7.625" style="560" customWidth="1"/>
    <col min="6660" max="6660" width="10.125" style="560" customWidth="1"/>
    <col min="6661" max="6661" width="9.375" style="560" customWidth="1"/>
    <col min="6662" max="6662" width="10.125" style="560" customWidth="1"/>
    <col min="6663" max="6663" width="9" style="560" customWidth="1"/>
    <col min="6664" max="6666" width="10.125" style="560" customWidth="1"/>
    <col min="6667" max="6668" width="9" style="560" customWidth="1"/>
    <col min="6669" max="6669" width="7.875" style="560" customWidth="1"/>
    <col min="6670" max="6670" width="9" style="560" customWidth="1"/>
    <col min="6671" max="6671" width="8.25" style="560" customWidth="1"/>
    <col min="6672" max="6672" width="10.125" style="560" customWidth="1"/>
    <col min="6673" max="6673" width="9.375" style="560" customWidth="1"/>
    <col min="6674" max="6913" width="9" style="560"/>
    <col min="6914" max="6914" width="12.25" style="560" customWidth="1"/>
    <col min="6915" max="6915" width="7.625" style="560" customWidth="1"/>
    <col min="6916" max="6916" width="10.125" style="560" customWidth="1"/>
    <col min="6917" max="6917" width="9.375" style="560" customWidth="1"/>
    <col min="6918" max="6918" width="10.125" style="560" customWidth="1"/>
    <col min="6919" max="6919" width="9" style="560" customWidth="1"/>
    <col min="6920" max="6922" width="10.125" style="560" customWidth="1"/>
    <col min="6923" max="6924" width="9" style="560" customWidth="1"/>
    <col min="6925" max="6925" width="7.875" style="560" customWidth="1"/>
    <col min="6926" max="6926" width="9" style="560" customWidth="1"/>
    <col min="6927" max="6927" width="8.25" style="560" customWidth="1"/>
    <col min="6928" max="6928" width="10.125" style="560" customWidth="1"/>
    <col min="6929" max="6929" width="9.375" style="560" customWidth="1"/>
    <col min="6930" max="7169" width="9" style="560"/>
    <col min="7170" max="7170" width="12.25" style="560" customWidth="1"/>
    <col min="7171" max="7171" width="7.625" style="560" customWidth="1"/>
    <col min="7172" max="7172" width="10.125" style="560" customWidth="1"/>
    <col min="7173" max="7173" width="9.375" style="560" customWidth="1"/>
    <col min="7174" max="7174" width="10.125" style="560" customWidth="1"/>
    <col min="7175" max="7175" width="9" style="560" customWidth="1"/>
    <col min="7176" max="7178" width="10.125" style="560" customWidth="1"/>
    <col min="7179" max="7180" width="9" style="560" customWidth="1"/>
    <col min="7181" max="7181" width="7.875" style="560" customWidth="1"/>
    <col min="7182" max="7182" width="9" style="560" customWidth="1"/>
    <col min="7183" max="7183" width="8.25" style="560" customWidth="1"/>
    <col min="7184" max="7184" width="10.125" style="560" customWidth="1"/>
    <col min="7185" max="7185" width="9.375" style="560" customWidth="1"/>
    <col min="7186" max="7425" width="9" style="560"/>
    <col min="7426" max="7426" width="12.25" style="560" customWidth="1"/>
    <col min="7427" max="7427" width="7.625" style="560" customWidth="1"/>
    <col min="7428" max="7428" width="10.125" style="560" customWidth="1"/>
    <col min="7429" max="7429" width="9.375" style="560" customWidth="1"/>
    <col min="7430" max="7430" width="10.125" style="560" customWidth="1"/>
    <col min="7431" max="7431" width="9" style="560" customWidth="1"/>
    <col min="7432" max="7434" width="10.125" style="560" customWidth="1"/>
    <col min="7435" max="7436" width="9" style="560" customWidth="1"/>
    <col min="7437" max="7437" width="7.875" style="560" customWidth="1"/>
    <col min="7438" max="7438" width="9" style="560" customWidth="1"/>
    <col min="7439" max="7439" width="8.25" style="560" customWidth="1"/>
    <col min="7440" max="7440" width="10.125" style="560" customWidth="1"/>
    <col min="7441" max="7441" width="9.375" style="560" customWidth="1"/>
    <col min="7442" max="7681" width="9" style="560"/>
    <col min="7682" max="7682" width="12.25" style="560" customWidth="1"/>
    <col min="7683" max="7683" width="7.625" style="560" customWidth="1"/>
    <col min="7684" max="7684" width="10.125" style="560" customWidth="1"/>
    <col min="7685" max="7685" width="9.375" style="560" customWidth="1"/>
    <col min="7686" max="7686" width="10.125" style="560" customWidth="1"/>
    <col min="7687" max="7687" width="9" style="560" customWidth="1"/>
    <col min="7688" max="7690" width="10.125" style="560" customWidth="1"/>
    <col min="7691" max="7692" width="9" style="560" customWidth="1"/>
    <col min="7693" max="7693" width="7.875" style="560" customWidth="1"/>
    <col min="7694" max="7694" width="9" style="560" customWidth="1"/>
    <col min="7695" max="7695" width="8.25" style="560" customWidth="1"/>
    <col min="7696" max="7696" width="10.125" style="560" customWidth="1"/>
    <col min="7697" max="7697" width="9.375" style="560" customWidth="1"/>
    <col min="7698" max="7937" width="9" style="560"/>
    <col min="7938" max="7938" width="12.25" style="560" customWidth="1"/>
    <col min="7939" max="7939" width="7.625" style="560" customWidth="1"/>
    <col min="7940" max="7940" width="10.125" style="560" customWidth="1"/>
    <col min="7941" max="7941" width="9.375" style="560" customWidth="1"/>
    <col min="7942" max="7942" width="10.125" style="560" customWidth="1"/>
    <col min="7943" max="7943" width="9" style="560" customWidth="1"/>
    <col min="7944" max="7946" width="10.125" style="560" customWidth="1"/>
    <col min="7947" max="7948" width="9" style="560" customWidth="1"/>
    <col min="7949" max="7949" width="7.875" style="560" customWidth="1"/>
    <col min="7950" max="7950" width="9" style="560" customWidth="1"/>
    <col min="7951" max="7951" width="8.25" style="560" customWidth="1"/>
    <col min="7952" max="7952" width="10.125" style="560" customWidth="1"/>
    <col min="7953" max="7953" width="9.375" style="560" customWidth="1"/>
    <col min="7954" max="8193" width="9" style="560"/>
    <col min="8194" max="8194" width="12.25" style="560" customWidth="1"/>
    <col min="8195" max="8195" width="7.625" style="560" customWidth="1"/>
    <col min="8196" max="8196" width="10.125" style="560" customWidth="1"/>
    <col min="8197" max="8197" width="9.375" style="560" customWidth="1"/>
    <col min="8198" max="8198" width="10.125" style="560" customWidth="1"/>
    <col min="8199" max="8199" width="9" style="560" customWidth="1"/>
    <col min="8200" max="8202" width="10.125" style="560" customWidth="1"/>
    <col min="8203" max="8204" width="9" style="560" customWidth="1"/>
    <col min="8205" max="8205" width="7.875" style="560" customWidth="1"/>
    <col min="8206" max="8206" width="9" style="560" customWidth="1"/>
    <col min="8207" max="8207" width="8.25" style="560" customWidth="1"/>
    <col min="8208" max="8208" width="10.125" style="560" customWidth="1"/>
    <col min="8209" max="8209" width="9.375" style="560" customWidth="1"/>
    <col min="8210" max="8449" width="9" style="560"/>
    <col min="8450" max="8450" width="12.25" style="560" customWidth="1"/>
    <col min="8451" max="8451" width="7.625" style="560" customWidth="1"/>
    <col min="8452" max="8452" width="10.125" style="560" customWidth="1"/>
    <col min="8453" max="8453" width="9.375" style="560" customWidth="1"/>
    <col min="8454" max="8454" width="10.125" style="560" customWidth="1"/>
    <col min="8455" max="8455" width="9" style="560" customWidth="1"/>
    <col min="8456" max="8458" width="10.125" style="560" customWidth="1"/>
    <col min="8459" max="8460" width="9" style="560" customWidth="1"/>
    <col min="8461" max="8461" width="7.875" style="560" customWidth="1"/>
    <col min="8462" max="8462" width="9" style="560" customWidth="1"/>
    <col min="8463" max="8463" width="8.25" style="560" customWidth="1"/>
    <col min="8464" max="8464" width="10.125" style="560" customWidth="1"/>
    <col min="8465" max="8465" width="9.375" style="560" customWidth="1"/>
    <col min="8466" max="8705" width="9" style="560"/>
    <col min="8706" max="8706" width="12.25" style="560" customWidth="1"/>
    <col min="8707" max="8707" width="7.625" style="560" customWidth="1"/>
    <col min="8708" max="8708" width="10.125" style="560" customWidth="1"/>
    <col min="8709" max="8709" width="9.375" style="560" customWidth="1"/>
    <col min="8710" max="8710" width="10.125" style="560" customWidth="1"/>
    <col min="8711" max="8711" width="9" style="560" customWidth="1"/>
    <col min="8712" max="8714" width="10.125" style="560" customWidth="1"/>
    <col min="8715" max="8716" width="9" style="560" customWidth="1"/>
    <col min="8717" max="8717" width="7.875" style="560" customWidth="1"/>
    <col min="8718" max="8718" width="9" style="560" customWidth="1"/>
    <col min="8719" max="8719" width="8.25" style="560" customWidth="1"/>
    <col min="8720" max="8720" width="10.125" style="560" customWidth="1"/>
    <col min="8721" max="8721" width="9.375" style="560" customWidth="1"/>
    <col min="8722" max="8961" width="9" style="560"/>
    <col min="8962" max="8962" width="12.25" style="560" customWidth="1"/>
    <col min="8963" max="8963" width="7.625" style="560" customWidth="1"/>
    <col min="8964" max="8964" width="10.125" style="560" customWidth="1"/>
    <col min="8965" max="8965" width="9.375" style="560" customWidth="1"/>
    <col min="8966" max="8966" width="10.125" style="560" customWidth="1"/>
    <col min="8967" max="8967" width="9" style="560" customWidth="1"/>
    <col min="8968" max="8970" width="10.125" style="560" customWidth="1"/>
    <col min="8971" max="8972" width="9" style="560" customWidth="1"/>
    <col min="8973" max="8973" width="7.875" style="560" customWidth="1"/>
    <col min="8974" max="8974" width="9" style="560" customWidth="1"/>
    <col min="8975" max="8975" width="8.25" style="560" customWidth="1"/>
    <col min="8976" max="8976" width="10.125" style="560" customWidth="1"/>
    <col min="8977" max="8977" width="9.375" style="560" customWidth="1"/>
    <col min="8978" max="9217" width="9" style="560"/>
    <col min="9218" max="9218" width="12.25" style="560" customWidth="1"/>
    <col min="9219" max="9219" width="7.625" style="560" customWidth="1"/>
    <col min="9220" max="9220" width="10.125" style="560" customWidth="1"/>
    <col min="9221" max="9221" width="9.375" style="560" customWidth="1"/>
    <col min="9222" max="9222" width="10.125" style="560" customWidth="1"/>
    <col min="9223" max="9223" width="9" style="560" customWidth="1"/>
    <col min="9224" max="9226" width="10.125" style="560" customWidth="1"/>
    <col min="9227" max="9228" width="9" style="560" customWidth="1"/>
    <col min="9229" max="9229" width="7.875" style="560" customWidth="1"/>
    <col min="9230" max="9230" width="9" style="560" customWidth="1"/>
    <col min="9231" max="9231" width="8.25" style="560" customWidth="1"/>
    <col min="9232" max="9232" width="10.125" style="560" customWidth="1"/>
    <col min="9233" max="9233" width="9.375" style="560" customWidth="1"/>
    <col min="9234" max="9473" width="9" style="560"/>
    <col min="9474" max="9474" width="12.25" style="560" customWidth="1"/>
    <col min="9475" max="9475" width="7.625" style="560" customWidth="1"/>
    <col min="9476" max="9476" width="10.125" style="560" customWidth="1"/>
    <col min="9477" max="9477" width="9.375" style="560" customWidth="1"/>
    <col min="9478" max="9478" width="10.125" style="560" customWidth="1"/>
    <col min="9479" max="9479" width="9" style="560" customWidth="1"/>
    <col min="9480" max="9482" width="10.125" style="560" customWidth="1"/>
    <col min="9483" max="9484" width="9" style="560" customWidth="1"/>
    <col min="9485" max="9485" width="7.875" style="560" customWidth="1"/>
    <col min="9486" max="9486" width="9" style="560" customWidth="1"/>
    <col min="9487" max="9487" width="8.25" style="560" customWidth="1"/>
    <col min="9488" max="9488" width="10.125" style="560" customWidth="1"/>
    <col min="9489" max="9489" width="9.375" style="560" customWidth="1"/>
    <col min="9490" max="9729" width="9" style="560"/>
    <col min="9730" max="9730" width="12.25" style="560" customWidth="1"/>
    <col min="9731" max="9731" width="7.625" style="560" customWidth="1"/>
    <col min="9732" max="9732" width="10.125" style="560" customWidth="1"/>
    <col min="9733" max="9733" width="9.375" style="560" customWidth="1"/>
    <col min="9734" max="9734" width="10.125" style="560" customWidth="1"/>
    <col min="9735" max="9735" width="9" style="560" customWidth="1"/>
    <col min="9736" max="9738" width="10.125" style="560" customWidth="1"/>
    <col min="9739" max="9740" width="9" style="560" customWidth="1"/>
    <col min="9741" max="9741" width="7.875" style="560" customWidth="1"/>
    <col min="9742" max="9742" width="9" style="560" customWidth="1"/>
    <col min="9743" max="9743" width="8.25" style="560" customWidth="1"/>
    <col min="9744" max="9744" width="10.125" style="560" customWidth="1"/>
    <col min="9745" max="9745" width="9.375" style="560" customWidth="1"/>
    <col min="9746" max="9985" width="9" style="560"/>
    <col min="9986" max="9986" width="12.25" style="560" customWidth="1"/>
    <col min="9987" max="9987" width="7.625" style="560" customWidth="1"/>
    <col min="9988" max="9988" width="10.125" style="560" customWidth="1"/>
    <col min="9989" max="9989" width="9.375" style="560" customWidth="1"/>
    <col min="9990" max="9990" width="10.125" style="560" customWidth="1"/>
    <col min="9991" max="9991" width="9" style="560" customWidth="1"/>
    <col min="9992" max="9994" width="10.125" style="560" customWidth="1"/>
    <col min="9995" max="9996" width="9" style="560" customWidth="1"/>
    <col min="9997" max="9997" width="7.875" style="560" customWidth="1"/>
    <col min="9998" max="9998" width="9" style="560" customWidth="1"/>
    <col min="9999" max="9999" width="8.25" style="560" customWidth="1"/>
    <col min="10000" max="10000" width="10.125" style="560" customWidth="1"/>
    <col min="10001" max="10001" width="9.375" style="560" customWidth="1"/>
    <col min="10002" max="10241" width="9" style="560"/>
    <col min="10242" max="10242" width="12.25" style="560" customWidth="1"/>
    <col min="10243" max="10243" width="7.625" style="560" customWidth="1"/>
    <col min="10244" max="10244" width="10.125" style="560" customWidth="1"/>
    <col min="10245" max="10245" width="9.375" style="560" customWidth="1"/>
    <col min="10246" max="10246" width="10.125" style="560" customWidth="1"/>
    <col min="10247" max="10247" width="9" style="560" customWidth="1"/>
    <col min="10248" max="10250" width="10.125" style="560" customWidth="1"/>
    <col min="10251" max="10252" width="9" style="560" customWidth="1"/>
    <col min="10253" max="10253" width="7.875" style="560" customWidth="1"/>
    <col min="10254" max="10254" width="9" style="560" customWidth="1"/>
    <col min="10255" max="10255" width="8.25" style="560" customWidth="1"/>
    <col min="10256" max="10256" width="10.125" style="560" customWidth="1"/>
    <col min="10257" max="10257" width="9.375" style="560" customWidth="1"/>
    <col min="10258" max="10497" width="9" style="560"/>
    <col min="10498" max="10498" width="12.25" style="560" customWidth="1"/>
    <col min="10499" max="10499" width="7.625" style="560" customWidth="1"/>
    <col min="10500" max="10500" width="10.125" style="560" customWidth="1"/>
    <col min="10501" max="10501" width="9.375" style="560" customWidth="1"/>
    <col min="10502" max="10502" width="10.125" style="560" customWidth="1"/>
    <col min="10503" max="10503" width="9" style="560" customWidth="1"/>
    <col min="10504" max="10506" width="10.125" style="560" customWidth="1"/>
    <col min="10507" max="10508" width="9" style="560" customWidth="1"/>
    <col min="10509" max="10509" width="7.875" style="560" customWidth="1"/>
    <col min="10510" max="10510" width="9" style="560" customWidth="1"/>
    <col min="10511" max="10511" width="8.25" style="560" customWidth="1"/>
    <col min="10512" max="10512" width="10.125" style="560" customWidth="1"/>
    <col min="10513" max="10513" width="9.375" style="560" customWidth="1"/>
    <col min="10514" max="10753" width="9" style="560"/>
    <col min="10754" max="10754" width="12.25" style="560" customWidth="1"/>
    <col min="10755" max="10755" width="7.625" style="560" customWidth="1"/>
    <col min="10756" max="10756" width="10.125" style="560" customWidth="1"/>
    <col min="10757" max="10757" width="9.375" style="560" customWidth="1"/>
    <col min="10758" max="10758" width="10.125" style="560" customWidth="1"/>
    <col min="10759" max="10759" width="9" style="560" customWidth="1"/>
    <col min="10760" max="10762" width="10.125" style="560" customWidth="1"/>
    <col min="10763" max="10764" width="9" style="560" customWidth="1"/>
    <col min="10765" max="10765" width="7.875" style="560" customWidth="1"/>
    <col min="10766" max="10766" width="9" style="560" customWidth="1"/>
    <col min="10767" max="10767" width="8.25" style="560" customWidth="1"/>
    <col min="10768" max="10768" width="10.125" style="560" customWidth="1"/>
    <col min="10769" max="10769" width="9.375" style="560" customWidth="1"/>
    <col min="10770" max="11009" width="9" style="560"/>
    <col min="11010" max="11010" width="12.25" style="560" customWidth="1"/>
    <col min="11011" max="11011" width="7.625" style="560" customWidth="1"/>
    <col min="11012" max="11012" width="10.125" style="560" customWidth="1"/>
    <col min="11013" max="11013" width="9.375" style="560" customWidth="1"/>
    <col min="11014" max="11014" width="10.125" style="560" customWidth="1"/>
    <col min="11015" max="11015" width="9" style="560" customWidth="1"/>
    <col min="11016" max="11018" width="10.125" style="560" customWidth="1"/>
    <col min="11019" max="11020" width="9" style="560" customWidth="1"/>
    <col min="11021" max="11021" width="7.875" style="560" customWidth="1"/>
    <col min="11022" max="11022" width="9" style="560" customWidth="1"/>
    <col min="11023" max="11023" width="8.25" style="560" customWidth="1"/>
    <col min="11024" max="11024" width="10.125" style="560" customWidth="1"/>
    <col min="11025" max="11025" width="9.375" style="560" customWidth="1"/>
    <col min="11026" max="11265" width="9" style="560"/>
    <col min="11266" max="11266" width="12.25" style="560" customWidth="1"/>
    <col min="11267" max="11267" width="7.625" style="560" customWidth="1"/>
    <col min="11268" max="11268" width="10.125" style="560" customWidth="1"/>
    <col min="11269" max="11269" width="9.375" style="560" customWidth="1"/>
    <col min="11270" max="11270" width="10.125" style="560" customWidth="1"/>
    <col min="11271" max="11271" width="9" style="560" customWidth="1"/>
    <col min="11272" max="11274" width="10.125" style="560" customWidth="1"/>
    <col min="11275" max="11276" width="9" style="560" customWidth="1"/>
    <col min="11277" max="11277" width="7.875" style="560" customWidth="1"/>
    <col min="11278" max="11278" width="9" style="560" customWidth="1"/>
    <col min="11279" max="11279" width="8.25" style="560" customWidth="1"/>
    <col min="11280" max="11280" width="10.125" style="560" customWidth="1"/>
    <col min="11281" max="11281" width="9.375" style="560" customWidth="1"/>
    <col min="11282" max="11521" width="9" style="560"/>
    <col min="11522" max="11522" width="12.25" style="560" customWidth="1"/>
    <col min="11523" max="11523" width="7.625" style="560" customWidth="1"/>
    <col min="11524" max="11524" width="10.125" style="560" customWidth="1"/>
    <col min="11525" max="11525" width="9.375" style="560" customWidth="1"/>
    <col min="11526" max="11526" width="10.125" style="560" customWidth="1"/>
    <col min="11527" max="11527" width="9" style="560" customWidth="1"/>
    <col min="11528" max="11530" width="10.125" style="560" customWidth="1"/>
    <col min="11531" max="11532" width="9" style="560" customWidth="1"/>
    <col min="11533" max="11533" width="7.875" style="560" customWidth="1"/>
    <col min="11534" max="11534" width="9" style="560" customWidth="1"/>
    <col min="11535" max="11535" width="8.25" style="560" customWidth="1"/>
    <col min="11536" max="11536" width="10.125" style="560" customWidth="1"/>
    <col min="11537" max="11537" width="9.375" style="560" customWidth="1"/>
    <col min="11538" max="11777" width="9" style="560"/>
    <col min="11778" max="11778" width="12.25" style="560" customWidth="1"/>
    <col min="11779" max="11779" width="7.625" style="560" customWidth="1"/>
    <col min="11780" max="11780" width="10.125" style="560" customWidth="1"/>
    <col min="11781" max="11781" width="9.375" style="560" customWidth="1"/>
    <col min="11782" max="11782" width="10.125" style="560" customWidth="1"/>
    <col min="11783" max="11783" width="9" style="560" customWidth="1"/>
    <col min="11784" max="11786" width="10.125" style="560" customWidth="1"/>
    <col min="11787" max="11788" width="9" style="560" customWidth="1"/>
    <col min="11789" max="11789" width="7.875" style="560" customWidth="1"/>
    <col min="11790" max="11790" width="9" style="560" customWidth="1"/>
    <col min="11791" max="11791" width="8.25" style="560" customWidth="1"/>
    <col min="11792" max="11792" width="10.125" style="560" customWidth="1"/>
    <col min="11793" max="11793" width="9.375" style="560" customWidth="1"/>
    <col min="11794" max="12033" width="9" style="560"/>
    <col min="12034" max="12034" width="12.25" style="560" customWidth="1"/>
    <col min="12035" max="12035" width="7.625" style="560" customWidth="1"/>
    <col min="12036" max="12036" width="10.125" style="560" customWidth="1"/>
    <col min="12037" max="12037" width="9.375" style="560" customWidth="1"/>
    <col min="12038" max="12038" width="10.125" style="560" customWidth="1"/>
    <col min="12039" max="12039" width="9" style="560" customWidth="1"/>
    <col min="12040" max="12042" width="10.125" style="560" customWidth="1"/>
    <col min="12043" max="12044" width="9" style="560" customWidth="1"/>
    <col min="12045" max="12045" width="7.875" style="560" customWidth="1"/>
    <col min="12046" max="12046" width="9" style="560" customWidth="1"/>
    <col min="12047" max="12047" width="8.25" style="560" customWidth="1"/>
    <col min="12048" max="12048" width="10.125" style="560" customWidth="1"/>
    <col min="12049" max="12049" width="9.375" style="560" customWidth="1"/>
    <col min="12050" max="12289" width="9" style="560"/>
    <col min="12290" max="12290" width="12.25" style="560" customWidth="1"/>
    <col min="12291" max="12291" width="7.625" style="560" customWidth="1"/>
    <col min="12292" max="12292" width="10.125" style="560" customWidth="1"/>
    <col min="12293" max="12293" width="9.375" style="560" customWidth="1"/>
    <col min="12294" max="12294" width="10.125" style="560" customWidth="1"/>
    <col min="12295" max="12295" width="9" style="560" customWidth="1"/>
    <col min="12296" max="12298" width="10.125" style="560" customWidth="1"/>
    <col min="12299" max="12300" width="9" style="560" customWidth="1"/>
    <col min="12301" max="12301" width="7.875" style="560" customWidth="1"/>
    <col min="12302" max="12302" width="9" style="560" customWidth="1"/>
    <col min="12303" max="12303" width="8.25" style="560" customWidth="1"/>
    <col min="12304" max="12304" width="10.125" style="560" customWidth="1"/>
    <col min="12305" max="12305" width="9.375" style="560" customWidth="1"/>
    <col min="12306" max="12545" width="9" style="560"/>
    <col min="12546" max="12546" width="12.25" style="560" customWidth="1"/>
    <col min="12547" max="12547" width="7.625" style="560" customWidth="1"/>
    <col min="12548" max="12548" width="10.125" style="560" customWidth="1"/>
    <col min="12549" max="12549" width="9.375" style="560" customWidth="1"/>
    <col min="12550" max="12550" width="10.125" style="560" customWidth="1"/>
    <col min="12551" max="12551" width="9" style="560" customWidth="1"/>
    <col min="12552" max="12554" width="10.125" style="560" customWidth="1"/>
    <col min="12555" max="12556" width="9" style="560" customWidth="1"/>
    <col min="12557" max="12557" width="7.875" style="560" customWidth="1"/>
    <col min="12558" max="12558" width="9" style="560" customWidth="1"/>
    <col min="12559" max="12559" width="8.25" style="560" customWidth="1"/>
    <col min="12560" max="12560" width="10.125" style="560" customWidth="1"/>
    <col min="12561" max="12561" width="9.375" style="560" customWidth="1"/>
    <col min="12562" max="12801" width="9" style="560"/>
    <col min="12802" max="12802" width="12.25" style="560" customWidth="1"/>
    <col min="12803" max="12803" width="7.625" style="560" customWidth="1"/>
    <col min="12804" max="12804" width="10.125" style="560" customWidth="1"/>
    <col min="12805" max="12805" width="9.375" style="560" customWidth="1"/>
    <col min="12806" max="12806" width="10.125" style="560" customWidth="1"/>
    <col min="12807" max="12807" width="9" style="560" customWidth="1"/>
    <col min="12808" max="12810" width="10.125" style="560" customWidth="1"/>
    <col min="12811" max="12812" width="9" style="560" customWidth="1"/>
    <col min="12813" max="12813" width="7.875" style="560" customWidth="1"/>
    <col min="12814" max="12814" width="9" style="560" customWidth="1"/>
    <col min="12815" max="12815" width="8.25" style="560" customWidth="1"/>
    <col min="12816" max="12816" width="10.125" style="560" customWidth="1"/>
    <col min="12817" max="12817" width="9.375" style="560" customWidth="1"/>
    <col min="12818" max="13057" width="9" style="560"/>
    <col min="13058" max="13058" width="12.25" style="560" customWidth="1"/>
    <col min="13059" max="13059" width="7.625" style="560" customWidth="1"/>
    <col min="13060" max="13060" width="10.125" style="560" customWidth="1"/>
    <col min="13061" max="13061" width="9.375" style="560" customWidth="1"/>
    <col min="13062" max="13062" width="10.125" style="560" customWidth="1"/>
    <col min="13063" max="13063" width="9" style="560" customWidth="1"/>
    <col min="13064" max="13066" width="10.125" style="560" customWidth="1"/>
    <col min="13067" max="13068" width="9" style="560" customWidth="1"/>
    <col min="13069" max="13069" width="7.875" style="560" customWidth="1"/>
    <col min="13070" max="13070" width="9" style="560" customWidth="1"/>
    <col min="13071" max="13071" width="8.25" style="560" customWidth="1"/>
    <col min="13072" max="13072" width="10.125" style="560" customWidth="1"/>
    <col min="13073" max="13073" width="9.375" style="560" customWidth="1"/>
    <col min="13074" max="13313" width="9" style="560"/>
    <col min="13314" max="13314" width="12.25" style="560" customWidth="1"/>
    <col min="13315" max="13315" width="7.625" style="560" customWidth="1"/>
    <col min="13316" max="13316" width="10.125" style="560" customWidth="1"/>
    <col min="13317" max="13317" width="9.375" style="560" customWidth="1"/>
    <col min="13318" max="13318" width="10.125" style="560" customWidth="1"/>
    <col min="13319" max="13319" width="9" style="560" customWidth="1"/>
    <col min="13320" max="13322" width="10.125" style="560" customWidth="1"/>
    <col min="13323" max="13324" width="9" style="560" customWidth="1"/>
    <col min="13325" max="13325" width="7.875" style="560" customWidth="1"/>
    <col min="13326" max="13326" width="9" style="560" customWidth="1"/>
    <col min="13327" max="13327" width="8.25" style="560" customWidth="1"/>
    <col min="13328" max="13328" width="10.125" style="560" customWidth="1"/>
    <col min="13329" max="13329" width="9.375" style="560" customWidth="1"/>
    <col min="13330" max="13569" width="9" style="560"/>
    <col min="13570" max="13570" width="12.25" style="560" customWidth="1"/>
    <col min="13571" max="13571" width="7.625" style="560" customWidth="1"/>
    <col min="13572" max="13572" width="10.125" style="560" customWidth="1"/>
    <col min="13573" max="13573" width="9.375" style="560" customWidth="1"/>
    <col min="13574" max="13574" width="10.125" style="560" customWidth="1"/>
    <col min="13575" max="13575" width="9" style="560" customWidth="1"/>
    <col min="13576" max="13578" width="10.125" style="560" customWidth="1"/>
    <col min="13579" max="13580" width="9" style="560" customWidth="1"/>
    <col min="13581" max="13581" width="7.875" style="560" customWidth="1"/>
    <col min="13582" max="13582" width="9" style="560" customWidth="1"/>
    <col min="13583" max="13583" width="8.25" style="560" customWidth="1"/>
    <col min="13584" max="13584" width="10.125" style="560" customWidth="1"/>
    <col min="13585" max="13585" width="9.375" style="560" customWidth="1"/>
    <col min="13586" max="13825" width="9" style="560"/>
    <col min="13826" max="13826" width="12.25" style="560" customWidth="1"/>
    <col min="13827" max="13827" width="7.625" style="560" customWidth="1"/>
    <col min="13828" max="13828" width="10.125" style="560" customWidth="1"/>
    <col min="13829" max="13829" width="9.375" style="560" customWidth="1"/>
    <col min="13830" max="13830" width="10.125" style="560" customWidth="1"/>
    <col min="13831" max="13831" width="9" style="560" customWidth="1"/>
    <col min="13832" max="13834" width="10.125" style="560" customWidth="1"/>
    <col min="13835" max="13836" width="9" style="560" customWidth="1"/>
    <col min="13837" max="13837" width="7.875" style="560" customWidth="1"/>
    <col min="13838" max="13838" width="9" style="560" customWidth="1"/>
    <col min="13839" max="13839" width="8.25" style="560" customWidth="1"/>
    <col min="13840" max="13840" width="10.125" style="560" customWidth="1"/>
    <col min="13841" max="13841" width="9.375" style="560" customWidth="1"/>
    <col min="13842" max="14081" width="9" style="560"/>
    <col min="14082" max="14082" width="12.25" style="560" customWidth="1"/>
    <col min="14083" max="14083" width="7.625" style="560" customWidth="1"/>
    <col min="14084" max="14084" width="10.125" style="560" customWidth="1"/>
    <col min="14085" max="14085" width="9.375" style="560" customWidth="1"/>
    <col min="14086" max="14086" width="10.125" style="560" customWidth="1"/>
    <col min="14087" max="14087" width="9" style="560" customWidth="1"/>
    <col min="14088" max="14090" width="10.125" style="560" customWidth="1"/>
    <col min="14091" max="14092" width="9" style="560" customWidth="1"/>
    <col min="14093" max="14093" width="7.875" style="560" customWidth="1"/>
    <col min="14094" max="14094" width="9" style="560" customWidth="1"/>
    <col min="14095" max="14095" width="8.25" style="560" customWidth="1"/>
    <col min="14096" max="14096" width="10.125" style="560" customWidth="1"/>
    <col min="14097" max="14097" width="9.375" style="560" customWidth="1"/>
    <col min="14098" max="14337" width="9" style="560"/>
    <col min="14338" max="14338" width="12.25" style="560" customWidth="1"/>
    <col min="14339" max="14339" width="7.625" style="560" customWidth="1"/>
    <col min="14340" max="14340" width="10.125" style="560" customWidth="1"/>
    <col min="14341" max="14341" width="9.375" style="560" customWidth="1"/>
    <col min="14342" max="14342" width="10.125" style="560" customWidth="1"/>
    <col min="14343" max="14343" width="9" style="560" customWidth="1"/>
    <col min="14344" max="14346" width="10.125" style="560" customWidth="1"/>
    <col min="14347" max="14348" width="9" style="560" customWidth="1"/>
    <col min="14349" max="14349" width="7.875" style="560" customWidth="1"/>
    <col min="14350" max="14350" width="9" style="560" customWidth="1"/>
    <col min="14351" max="14351" width="8.25" style="560" customWidth="1"/>
    <col min="14352" max="14352" width="10.125" style="560" customWidth="1"/>
    <col min="14353" max="14353" width="9.375" style="560" customWidth="1"/>
    <col min="14354" max="14593" width="9" style="560"/>
    <col min="14594" max="14594" width="12.25" style="560" customWidth="1"/>
    <col min="14595" max="14595" width="7.625" style="560" customWidth="1"/>
    <col min="14596" max="14596" width="10.125" style="560" customWidth="1"/>
    <col min="14597" max="14597" width="9.375" style="560" customWidth="1"/>
    <col min="14598" max="14598" width="10.125" style="560" customWidth="1"/>
    <col min="14599" max="14599" width="9" style="560" customWidth="1"/>
    <col min="14600" max="14602" width="10.125" style="560" customWidth="1"/>
    <col min="14603" max="14604" width="9" style="560" customWidth="1"/>
    <col min="14605" max="14605" width="7.875" style="560" customWidth="1"/>
    <col min="14606" max="14606" width="9" style="560" customWidth="1"/>
    <col min="14607" max="14607" width="8.25" style="560" customWidth="1"/>
    <col min="14608" max="14608" width="10.125" style="560" customWidth="1"/>
    <col min="14609" max="14609" width="9.375" style="560" customWidth="1"/>
    <col min="14610" max="14849" width="9" style="560"/>
    <col min="14850" max="14850" width="12.25" style="560" customWidth="1"/>
    <col min="14851" max="14851" width="7.625" style="560" customWidth="1"/>
    <col min="14852" max="14852" width="10.125" style="560" customWidth="1"/>
    <col min="14853" max="14853" width="9.375" style="560" customWidth="1"/>
    <col min="14854" max="14854" width="10.125" style="560" customWidth="1"/>
    <col min="14855" max="14855" width="9" style="560" customWidth="1"/>
    <col min="14856" max="14858" width="10.125" style="560" customWidth="1"/>
    <col min="14859" max="14860" width="9" style="560" customWidth="1"/>
    <col min="14861" max="14861" width="7.875" style="560" customWidth="1"/>
    <col min="14862" max="14862" width="9" style="560" customWidth="1"/>
    <col min="14863" max="14863" width="8.25" style="560" customWidth="1"/>
    <col min="14864" max="14864" width="10.125" style="560" customWidth="1"/>
    <col min="14865" max="14865" width="9.375" style="560" customWidth="1"/>
    <col min="14866" max="15105" width="9" style="560"/>
    <col min="15106" max="15106" width="12.25" style="560" customWidth="1"/>
    <col min="15107" max="15107" width="7.625" style="560" customWidth="1"/>
    <col min="15108" max="15108" width="10.125" style="560" customWidth="1"/>
    <col min="15109" max="15109" width="9.375" style="560" customWidth="1"/>
    <col min="15110" max="15110" width="10.125" style="560" customWidth="1"/>
    <col min="15111" max="15111" width="9" style="560" customWidth="1"/>
    <col min="15112" max="15114" width="10.125" style="560" customWidth="1"/>
    <col min="15115" max="15116" width="9" style="560" customWidth="1"/>
    <col min="15117" max="15117" width="7.875" style="560" customWidth="1"/>
    <col min="15118" max="15118" width="9" style="560" customWidth="1"/>
    <col min="15119" max="15119" width="8.25" style="560" customWidth="1"/>
    <col min="15120" max="15120" width="10.125" style="560" customWidth="1"/>
    <col min="15121" max="15121" width="9.375" style="560" customWidth="1"/>
    <col min="15122" max="15361" width="9" style="560"/>
    <col min="15362" max="15362" width="12.25" style="560" customWidth="1"/>
    <col min="15363" max="15363" width="7.625" style="560" customWidth="1"/>
    <col min="15364" max="15364" width="10.125" style="560" customWidth="1"/>
    <col min="15365" max="15365" width="9.375" style="560" customWidth="1"/>
    <col min="15366" max="15366" width="10.125" style="560" customWidth="1"/>
    <col min="15367" max="15367" width="9" style="560" customWidth="1"/>
    <col min="15368" max="15370" width="10.125" style="560" customWidth="1"/>
    <col min="15371" max="15372" width="9" style="560" customWidth="1"/>
    <col min="15373" max="15373" width="7.875" style="560" customWidth="1"/>
    <col min="15374" max="15374" width="9" style="560" customWidth="1"/>
    <col min="15375" max="15375" width="8.25" style="560" customWidth="1"/>
    <col min="15376" max="15376" width="10.125" style="560" customWidth="1"/>
    <col min="15377" max="15377" width="9.375" style="560" customWidth="1"/>
    <col min="15378" max="15617" width="9" style="560"/>
    <col min="15618" max="15618" width="12.25" style="560" customWidth="1"/>
    <col min="15619" max="15619" width="7.625" style="560" customWidth="1"/>
    <col min="15620" max="15620" width="10.125" style="560" customWidth="1"/>
    <col min="15621" max="15621" width="9.375" style="560" customWidth="1"/>
    <col min="15622" max="15622" width="10.125" style="560" customWidth="1"/>
    <col min="15623" max="15623" width="9" style="560" customWidth="1"/>
    <col min="15624" max="15626" width="10.125" style="560" customWidth="1"/>
    <col min="15627" max="15628" width="9" style="560" customWidth="1"/>
    <col min="15629" max="15629" width="7.875" style="560" customWidth="1"/>
    <col min="15630" max="15630" width="9" style="560" customWidth="1"/>
    <col min="15631" max="15631" width="8.25" style="560" customWidth="1"/>
    <col min="15632" max="15632" width="10.125" style="560" customWidth="1"/>
    <col min="15633" max="15633" width="9.375" style="560" customWidth="1"/>
    <col min="15634" max="15873" width="9" style="560"/>
    <col min="15874" max="15874" width="12.25" style="560" customWidth="1"/>
    <col min="15875" max="15875" width="7.625" style="560" customWidth="1"/>
    <col min="15876" max="15876" width="10.125" style="560" customWidth="1"/>
    <col min="15877" max="15877" width="9.375" style="560" customWidth="1"/>
    <col min="15878" max="15878" width="10.125" style="560" customWidth="1"/>
    <col min="15879" max="15879" width="9" style="560" customWidth="1"/>
    <col min="15880" max="15882" width="10.125" style="560" customWidth="1"/>
    <col min="15883" max="15884" width="9" style="560" customWidth="1"/>
    <col min="15885" max="15885" width="7.875" style="560" customWidth="1"/>
    <col min="15886" max="15886" width="9" style="560" customWidth="1"/>
    <col min="15887" max="15887" width="8.25" style="560" customWidth="1"/>
    <col min="15888" max="15888" width="10.125" style="560" customWidth="1"/>
    <col min="15889" max="15889" width="9.375" style="560" customWidth="1"/>
    <col min="15890" max="16129" width="9" style="560"/>
    <col min="16130" max="16130" width="12.25" style="560" customWidth="1"/>
    <col min="16131" max="16131" width="7.625" style="560" customWidth="1"/>
    <col min="16132" max="16132" width="10.125" style="560" customWidth="1"/>
    <col min="16133" max="16133" width="9.375" style="560" customWidth="1"/>
    <col min="16134" max="16134" width="10.125" style="560" customWidth="1"/>
    <col min="16135" max="16135" width="9" style="560" customWidth="1"/>
    <col min="16136" max="16138" width="10.125" style="560" customWidth="1"/>
    <col min="16139" max="16140" width="9" style="560" customWidth="1"/>
    <col min="16141" max="16141" width="7.875" style="560" customWidth="1"/>
    <col min="16142" max="16142" width="9" style="560" customWidth="1"/>
    <col min="16143" max="16143" width="8.25" style="560" customWidth="1"/>
    <col min="16144" max="16144" width="10.125" style="560" customWidth="1"/>
    <col min="16145" max="16145" width="9.375" style="560" customWidth="1"/>
    <col min="16146" max="16384" width="9" style="560"/>
  </cols>
  <sheetData>
    <row r="2" spans="2:17" ht="18.75" x14ac:dyDescent="0.4">
      <c r="B2" s="1188" t="s">
        <v>413</v>
      </c>
      <c r="C2" s="1188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</row>
    <row r="3" spans="2:17" ht="18" customHeight="1" thickBot="1" x14ac:dyDescent="0.4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71"/>
    </row>
    <row r="4" spans="2:17" s="561" customFormat="1" ht="21.75" customHeight="1" x14ac:dyDescent="0.4">
      <c r="B4" s="1190" t="s">
        <v>16</v>
      </c>
      <c r="C4" s="1193" t="s">
        <v>354</v>
      </c>
      <c r="D4" s="1196" t="s">
        <v>355</v>
      </c>
      <c r="E4" s="1197"/>
      <c r="F4" s="1197"/>
      <c r="G4" s="1197"/>
      <c r="H4" s="1197"/>
      <c r="I4" s="1197"/>
      <c r="J4" s="1197"/>
      <c r="K4" s="1197"/>
      <c r="L4" s="1197"/>
      <c r="M4" s="1198"/>
      <c r="N4" s="1196" t="s">
        <v>356</v>
      </c>
      <c r="O4" s="1198"/>
      <c r="P4" s="1197" t="s">
        <v>357</v>
      </c>
      <c r="Q4" s="1199"/>
    </row>
    <row r="5" spans="2:17" s="561" customFormat="1" ht="21.75" customHeight="1" x14ac:dyDescent="0.4">
      <c r="B5" s="1191"/>
      <c r="C5" s="1194"/>
      <c r="D5" s="1200" t="s">
        <v>358</v>
      </c>
      <c r="E5" s="1201"/>
      <c r="F5" s="1202" t="s">
        <v>359</v>
      </c>
      <c r="G5" s="1204"/>
      <c r="H5" s="1202" t="s">
        <v>360</v>
      </c>
      <c r="I5" s="1204"/>
      <c r="J5" s="1194" t="s">
        <v>361</v>
      </c>
      <c r="K5" s="1194" t="s">
        <v>362</v>
      </c>
      <c r="L5" s="1194" t="s">
        <v>363</v>
      </c>
      <c r="M5" s="1194" t="s">
        <v>364</v>
      </c>
      <c r="N5" s="1205" t="s">
        <v>365</v>
      </c>
      <c r="O5" s="1206"/>
      <c r="P5" s="1205" t="s">
        <v>366</v>
      </c>
      <c r="Q5" s="1209"/>
    </row>
    <row r="6" spans="2:17" s="561" customFormat="1" ht="21.75" customHeight="1" x14ac:dyDescent="0.4">
      <c r="B6" s="1192"/>
      <c r="C6" s="1195"/>
      <c r="D6" s="1202"/>
      <c r="E6" s="1203"/>
      <c r="F6" s="572" t="s">
        <v>351</v>
      </c>
      <c r="G6" s="572" t="s">
        <v>367</v>
      </c>
      <c r="H6" s="572" t="s">
        <v>368</v>
      </c>
      <c r="I6" s="572" t="s">
        <v>369</v>
      </c>
      <c r="J6" s="1195"/>
      <c r="K6" s="1195"/>
      <c r="L6" s="1195"/>
      <c r="M6" s="1195"/>
      <c r="N6" s="1207"/>
      <c r="O6" s="1208"/>
      <c r="P6" s="1202"/>
      <c r="Q6" s="1210"/>
    </row>
    <row r="7" spans="2:17" ht="36.75" customHeight="1" x14ac:dyDescent="0.4">
      <c r="B7" s="8" t="s">
        <v>9</v>
      </c>
      <c r="C7" s="573">
        <v>293</v>
      </c>
      <c r="D7" s="82">
        <v>259998</v>
      </c>
      <c r="E7" s="574">
        <v>887</v>
      </c>
      <c r="F7" s="575">
        <v>245102</v>
      </c>
      <c r="G7" s="81">
        <v>14896</v>
      </c>
      <c r="H7" s="575">
        <v>165511</v>
      </c>
      <c r="I7" s="81">
        <v>94487</v>
      </c>
      <c r="J7" s="575">
        <v>96906</v>
      </c>
      <c r="K7" s="81">
        <v>26250</v>
      </c>
      <c r="L7" s="575">
        <v>44822</v>
      </c>
      <c r="M7" s="81">
        <v>4069</v>
      </c>
      <c r="N7" s="575">
        <v>25366</v>
      </c>
      <c r="O7" s="576">
        <v>87</v>
      </c>
      <c r="P7" s="575">
        <v>285364</v>
      </c>
      <c r="Q7" s="577">
        <v>974</v>
      </c>
    </row>
    <row r="8" spans="2:17" s="586" customFormat="1" ht="36.75" customHeight="1" x14ac:dyDescent="0.4">
      <c r="B8" s="8">
        <v>2</v>
      </c>
      <c r="C8" s="573">
        <v>263</v>
      </c>
      <c r="D8" s="82">
        <v>82389</v>
      </c>
      <c r="E8" s="574">
        <v>313.26615969581746</v>
      </c>
      <c r="F8" s="575">
        <v>79280</v>
      </c>
      <c r="G8" s="81">
        <v>3109</v>
      </c>
      <c r="H8" s="575">
        <v>55774</v>
      </c>
      <c r="I8" s="81">
        <v>26615</v>
      </c>
      <c r="J8" s="575">
        <v>28415</v>
      </c>
      <c r="K8" s="81">
        <v>13019</v>
      </c>
      <c r="L8" s="575">
        <v>19344</v>
      </c>
      <c r="M8" s="81">
        <v>1273</v>
      </c>
      <c r="N8" s="575">
        <v>13462</v>
      </c>
      <c r="O8" s="576">
        <v>51.186311787072242</v>
      </c>
      <c r="P8" s="575">
        <v>95851</v>
      </c>
      <c r="Q8" s="577">
        <v>364.45247148288973</v>
      </c>
    </row>
    <row r="9" spans="2:17" s="736" customFormat="1" ht="36.75" customHeight="1" x14ac:dyDescent="0.4">
      <c r="B9" s="8">
        <v>3</v>
      </c>
      <c r="C9" s="573">
        <v>316</v>
      </c>
      <c r="D9" s="82">
        <v>109389</v>
      </c>
      <c r="E9" s="574">
        <v>346</v>
      </c>
      <c r="F9" s="575">
        <v>103485</v>
      </c>
      <c r="G9" s="81">
        <v>5904</v>
      </c>
      <c r="H9" s="575">
        <v>70971</v>
      </c>
      <c r="I9" s="81">
        <v>38418</v>
      </c>
      <c r="J9" s="575">
        <v>38497</v>
      </c>
      <c r="K9" s="81">
        <v>14842</v>
      </c>
      <c r="L9" s="575">
        <v>23737</v>
      </c>
      <c r="M9" s="81">
        <v>1856</v>
      </c>
      <c r="N9" s="575">
        <v>11953</v>
      </c>
      <c r="O9" s="576">
        <v>38</v>
      </c>
      <c r="P9" s="575">
        <v>121342</v>
      </c>
      <c r="Q9" s="577">
        <v>384</v>
      </c>
    </row>
    <row r="10" spans="2:17" ht="36.75" customHeight="1" thickBot="1" x14ac:dyDescent="0.45">
      <c r="B10" s="13">
        <v>4</v>
      </c>
      <c r="C10" s="578">
        <v>316</v>
      </c>
      <c r="D10" s="85">
        <v>157609</v>
      </c>
      <c r="E10" s="579">
        <v>499</v>
      </c>
      <c r="F10" s="580">
        <v>149179</v>
      </c>
      <c r="G10" s="84">
        <v>8430</v>
      </c>
      <c r="H10" s="580">
        <v>100597</v>
      </c>
      <c r="I10" s="84">
        <v>57012</v>
      </c>
      <c r="J10" s="580">
        <v>53880</v>
      </c>
      <c r="K10" s="84">
        <v>20609</v>
      </c>
      <c r="L10" s="580">
        <v>31156</v>
      </c>
      <c r="M10" s="84">
        <v>2377</v>
      </c>
      <c r="N10" s="580">
        <v>13456</v>
      </c>
      <c r="O10" s="581">
        <v>43</v>
      </c>
      <c r="P10" s="580">
        <v>171065</v>
      </c>
      <c r="Q10" s="582">
        <v>541</v>
      </c>
    </row>
    <row r="11" spans="2:17" ht="19.5" customHeight="1" x14ac:dyDescent="0.4">
      <c r="B11" s="1048" t="s">
        <v>370</v>
      </c>
      <c r="C11" s="1048"/>
      <c r="D11" s="1048"/>
      <c r="E11" s="1048"/>
      <c r="F11" s="1048"/>
      <c r="G11" s="1048"/>
      <c r="H11" s="1048"/>
      <c r="I11" s="1048"/>
      <c r="J11" s="1048"/>
      <c r="K11" s="1048"/>
      <c r="L11" s="1048"/>
      <c r="M11" s="1048"/>
      <c r="N11" s="1048"/>
      <c r="O11" s="1048"/>
      <c r="P11" s="1048"/>
      <c r="Q11" s="1048"/>
    </row>
    <row r="14" spans="2:17" x14ac:dyDescent="0.4">
      <c r="P14" s="154"/>
    </row>
    <row r="15" spans="2:17" x14ac:dyDescent="0.4">
      <c r="F15" s="154"/>
      <c r="H15" s="154"/>
      <c r="J15" s="583"/>
    </row>
    <row r="16" spans="2:17" x14ac:dyDescent="0.4">
      <c r="F16" s="154"/>
    </row>
  </sheetData>
  <mergeCells count="16">
    <mergeCell ref="B11:Q11"/>
    <mergeCell ref="B2:Q2"/>
    <mergeCell ref="B4:B6"/>
    <mergeCell ref="C4:C6"/>
    <mergeCell ref="D4:M4"/>
    <mergeCell ref="N4:O4"/>
    <mergeCell ref="P4:Q4"/>
    <mergeCell ref="D5:E6"/>
    <mergeCell ref="F5:G5"/>
    <mergeCell ref="H5:I5"/>
    <mergeCell ref="J5:J6"/>
    <mergeCell ref="K5:K6"/>
    <mergeCell ref="L5:L6"/>
    <mergeCell ref="M5:M6"/>
    <mergeCell ref="N5:O6"/>
    <mergeCell ref="P5:Q6"/>
  </mergeCells>
  <phoneticPr fontId="6"/>
  <pageMargins left="0.69861111111111096" right="0.69861111111111096" top="0.75" bottom="0.75" header="0.3" footer="0.3"/>
  <pageSetup paperSize="9" scale="51" firstPageNumber="4294963191" orientation="portrait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24"/>
  <sheetViews>
    <sheetView view="pageBreakPreview" zoomScale="60" zoomScaleNormal="91" workbookViewId="0">
      <selection activeCell="C5" sqref="B4:N24"/>
    </sheetView>
  </sheetViews>
  <sheetFormatPr defaultColWidth="9" defaultRowHeight="13.5" x14ac:dyDescent="0.4"/>
  <cols>
    <col min="1" max="1" width="9" style="1" customWidth="1"/>
    <col min="2" max="2" width="12.625" style="1" customWidth="1"/>
    <col min="3" max="3" width="8.25" style="1" customWidth="1"/>
    <col min="4" max="4" width="7.5" style="1" customWidth="1"/>
    <col min="5" max="5" width="8.875" style="1" customWidth="1"/>
    <col min="6" max="7" width="8.25" style="1" customWidth="1"/>
    <col min="8" max="8" width="8.875" style="1" customWidth="1"/>
    <col min="9" max="10" width="8.25" style="1" customWidth="1"/>
    <col min="11" max="11" width="8.875" style="1" customWidth="1"/>
    <col min="12" max="13" width="8.25" style="1" customWidth="1"/>
    <col min="14" max="14" width="8.875" style="1" customWidth="1"/>
    <col min="15" max="256" width="9" style="1"/>
    <col min="257" max="257" width="9" style="1" customWidth="1"/>
    <col min="258" max="258" width="11.25" style="1" customWidth="1"/>
    <col min="259" max="259" width="8.25" style="1" customWidth="1"/>
    <col min="260" max="260" width="7.5" style="1" customWidth="1"/>
    <col min="261" max="261" width="8.875" style="1" customWidth="1"/>
    <col min="262" max="263" width="8.25" style="1" customWidth="1"/>
    <col min="264" max="264" width="8.875" style="1" customWidth="1"/>
    <col min="265" max="266" width="8.25" style="1" customWidth="1"/>
    <col min="267" max="267" width="8.875" style="1" customWidth="1"/>
    <col min="268" max="269" width="8.25" style="1" customWidth="1"/>
    <col min="270" max="270" width="8.875" style="1" customWidth="1"/>
    <col min="271" max="512" width="9" style="1"/>
    <col min="513" max="513" width="9" style="1" customWidth="1"/>
    <col min="514" max="514" width="11.25" style="1" customWidth="1"/>
    <col min="515" max="515" width="8.25" style="1" customWidth="1"/>
    <col min="516" max="516" width="7.5" style="1" customWidth="1"/>
    <col min="517" max="517" width="8.875" style="1" customWidth="1"/>
    <col min="518" max="519" width="8.25" style="1" customWidth="1"/>
    <col min="520" max="520" width="8.875" style="1" customWidth="1"/>
    <col min="521" max="522" width="8.25" style="1" customWidth="1"/>
    <col min="523" max="523" width="8.875" style="1" customWidth="1"/>
    <col min="524" max="525" width="8.25" style="1" customWidth="1"/>
    <col min="526" max="526" width="8.875" style="1" customWidth="1"/>
    <col min="527" max="768" width="9" style="1"/>
    <col min="769" max="769" width="9" style="1" customWidth="1"/>
    <col min="770" max="770" width="11.25" style="1" customWidth="1"/>
    <col min="771" max="771" width="8.25" style="1" customWidth="1"/>
    <col min="772" max="772" width="7.5" style="1" customWidth="1"/>
    <col min="773" max="773" width="8.875" style="1" customWidth="1"/>
    <col min="774" max="775" width="8.25" style="1" customWidth="1"/>
    <col min="776" max="776" width="8.875" style="1" customWidth="1"/>
    <col min="777" max="778" width="8.25" style="1" customWidth="1"/>
    <col min="779" max="779" width="8.875" style="1" customWidth="1"/>
    <col min="780" max="781" width="8.25" style="1" customWidth="1"/>
    <col min="782" max="782" width="8.875" style="1" customWidth="1"/>
    <col min="783" max="1024" width="9" style="1"/>
    <col min="1025" max="1025" width="9" style="1" customWidth="1"/>
    <col min="1026" max="1026" width="11.25" style="1" customWidth="1"/>
    <col min="1027" max="1027" width="8.25" style="1" customWidth="1"/>
    <col min="1028" max="1028" width="7.5" style="1" customWidth="1"/>
    <col min="1029" max="1029" width="8.875" style="1" customWidth="1"/>
    <col min="1030" max="1031" width="8.25" style="1" customWidth="1"/>
    <col min="1032" max="1032" width="8.875" style="1" customWidth="1"/>
    <col min="1033" max="1034" width="8.25" style="1" customWidth="1"/>
    <col min="1035" max="1035" width="8.875" style="1" customWidth="1"/>
    <col min="1036" max="1037" width="8.25" style="1" customWidth="1"/>
    <col min="1038" max="1038" width="8.875" style="1" customWidth="1"/>
    <col min="1039" max="1280" width="9" style="1"/>
    <col min="1281" max="1281" width="9" style="1" customWidth="1"/>
    <col min="1282" max="1282" width="11.25" style="1" customWidth="1"/>
    <col min="1283" max="1283" width="8.25" style="1" customWidth="1"/>
    <col min="1284" max="1284" width="7.5" style="1" customWidth="1"/>
    <col min="1285" max="1285" width="8.875" style="1" customWidth="1"/>
    <col min="1286" max="1287" width="8.25" style="1" customWidth="1"/>
    <col min="1288" max="1288" width="8.875" style="1" customWidth="1"/>
    <col min="1289" max="1290" width="8.25" style="1" customWidth="1"/>
    <col min="1291" max="1291" width="8.875" style="1" customWidth="1"/>
    <col min="1292" max="1293" width="8.25" style="1" customWidth="1"/>
    <col min="1294" max="1294" width="8.875" style="1" customWidth="1"/>
    <col min="1295" max="1536" width="9" style="1"/>
    <col min="1537" max="1537" width="9" style="1" customWidth="1"/>
    <col min="1538" max="1538" width="11.25" style="1" customWidth="1"/>
    <col min="1539" max="1539" width="8.25" style="1" customWidth="1"/>
    <col min="1540" max="1540" width="7.5" style="1" customWidth="1"/>
    <col min="1541" max="1541" width="8.875" style="1" customWidth="1"/>
    <col min="1542" max="1543" width="8.25" style="1" customWidth="1"/>
    <col min="1544" max="1544" width="8.875" style="1" customWidth="1"/>
    <col min="1545" max="1546" width="8.25" style="1" customWidth="1"/>
    <col min="1547" max="1547" width="8.875" style="1" customWidth="1"/>
    <col min="1548" max="1549" width="8.25" style="1" customWidth="1"/>
    <col min="1550" max="1550" width="8.875" style="1" customWidth="1"/>
    <col min="1551" max="1792" width="9" style="1"/>
    <col min="1793" max="1793" width="9" style="1" customWidth="1"/>
    <col min="1794" max="1794" width="11.25" style="1" customWidth="1"/>
    <col min="1795" max="1795" width="8.25" style="1" customWidth="1"/>
    <col min="1796" max="1796" width="7.5" style="1" customWidth="1"/>
    <col min="1797" max="1797" width="8.875" style="1" customWidth="1"/>
    <col min="1798" max="1799" width="8.25" style="1" customWidth="1"/>
    <col min="1800" max="1800" width="8.875" style="1" customWidth="1"/>
    <col min="1801" max="1802" width="8.25" style="1" customWidth="1"/>
    <col min="1803" max="1803" width="8.875" style="1" customWidth="1"/>
    <col min="1804" max="1805" width="8.25" style="1" customWidth="1"/>
    <col min="1806" max="1806" width="8.875" style="1" customWidth="1"/>
    <col min="1807" max="2048" width="9" style="1"/>
    <col min="2049" max="2049" width="9" style="1" customWidth="1"/>
    <col min="2050" max="2050" width="11.25" style="1" customWidth="1"/>
    <col min="2051" max="2051" width="8.25" style="1" customWidth="1"/>
    <col min="2052" max="2052" width="7.5" style="1" customWidth="1"/>
    <col min="2053" max="2053" width="8.875" style="1" customWidth="1"/>
    <col min="2054" max="2055" width="8.25" style="1" customWidth="1"/>
    <col min="2056" max="2056" width="8.875" style="1" customWidth="1"/>
    <col min="2057" max="2058" width="8.25" style="1" customWidth="1"/>
    <col min="2059" max="2059" width="8.875" style="1" customWidth="1"/>
    <col min="2060" max="2061" width="8.25" style="1" customWidth="1"/>
    <col min="2062" max="2062" width="8.875" style="1" customWidth="1"/>
    <col min="2063" max="2304" width="9" style="1"/>
    <col min="2305" max="2305" width="9" style="1" customWidth="1"/>
    <col min="2306" max="2306" width="11.25" style="1" customWidth="1"/>
    <col min="2307" max="2307" width="8.25" style="1" customWidth="1"/>
    <col min="2308" max="2308" width="7.5" style="1" customWidth="1"/>
    <col min="2309" max="2309" width="8.875" style="1" customWidth="1"/>
    <col min="2310" max="2311" width="8.25" style="1" customWidth="1"/>
    <col min="2312" max="2312" width="8.875" style="1" customWidth="1"/>
    <col min="2313" max="2314" width="8.25" style="1" customWidth="1"/>
    <col min="2315" max="2315" width="8.875" style="1" customWidth="1"/>
    <col min="2316" max="2317" width="8.25" style="1" customWidth="1"/>
    <col min="2318" max="2318" width="8.875" style="1" customWidth="1"/>
    <col min="2319" max="2560" width="9" style="1"/>
    <col min="2561" max="2561" width="9" style="1" customWidth="1"/>
    <col min="2562" max="2562" width="11.25" style="1" customWidth="1"/>
    <col min="2563" max="2563" width="8.25" style="1" customWidth="1"/>
    <col min="2564" max="2564" width="7.5" style="1" customWidth="1"/>
    <col min="2565" max="2565" width="8.875" style="1" customWidth="1"/>
    <col min="2566" max="2567" width="8.25" style="1" customWidth="1"/>
    <col min="2568" max="2568" width="8.875" style="1" customWidth="1"/>
    <col min="2569" max="2570" width="8.25" style="1" customWidth="1"/>
    <col min="2571" max="2571" width="8.875" style="1" customWidth="1"/>
    <col min="2572" max="2573" width="8.25" style="1" customWidth="1"/>
    <col min="2574" max="2574" width="8.875" style="1" customWidth="1"/>
    <col min="2575" max="2816" width="9" style="1"/>
    <col min="2817" max="2817" width="9" style="1" customWidth="1"/>
    <col min="2818" max="2818" width="11.25" style="1" customWidth="1"/>
    <col min="2819" max="2819" width="8.25" style="1" customWidth="1"/>
    <col min="2820" max="2820" width="7.5" style="1" customWidth="1"/>
    <col min="2821" max="2821" width="8.875" style="1" customWidth="1"/>
    <col min="2822" max="2823" width="8.25" style="1" customWidth="1"/>
    <col min="2824" max="2824" width="8.875" style="1" customWidth="1"/>
    <col min="2825" max="2826" width="8.25" style="1" customWidth="1"/>
    <col min="2827" max="2827" width="8.875" style="1" customWidth="1"/>
    <col min="2828" max="2829" width="8.25" style="1" customWidth="1"/>
    <col min="2830" max="2830" width="8.875" style="1" customWidth="1"/>
    <col min="2831" max="3072" width="9" style="1"/>
    <col min="3073" max="3073" width="9" style="1" customWidth="1"/>
    <col min="3074" max="3074" width="11.25" style="1" customWidth="1"/>
    <col min="3075" max="3075" width="8.25" style="1" customWidth="1"/>
    <col min="3076" max="3076" width="7.5" style="1" customWidth="1"/>
    <col min="3077" max="3077" width="8.875" style="1" customWidth="1"/>
    <col min="3078" max="3079" width="8.25" style="1" customWidth="1"/>
    <col min="3080" max="3080" width="8.875" style="1" customWidth="1"/>
    <col min="3081" max="3082" width="8.25" style="1" customWidth="1"/>
    <col min="3083" max="3083" width="8.875" style="1" customWidth="1"/>
    <col min="3084" max="3085" width="8.25" style="1" customWidth="1"/>
    <col min="3086" max="3086" width="8.875" style="1" customWidth="1"/>
    <col min="3087" max="3328" width="9" style="1"/>
    <col min="3329" max="3329" width="9" style="1" customWidth="1"/>
    <col min="3330" max="3330" width="11.25" style="1" customWidth="1"/>
    <col min="3331" max="3331" width="8.25" style="1" customWidth="1"/>
    <col min="3332" max="3332" width="7.5" style="1" customWidth="1"/>
    <col min="3333" max="3333" width="8.875" style="1" customWidth="1"/>
    <col min="3334" max="3335" width="8.25" style="1" customWidth="1"/>
    <col min="3336" max="3336" width="8.875" style="1" customWidth="1"/>
    <col min="3337" max="3338" width="8.25" style="1" customWidth="1"/>
    <col min="3339" max="3339" width="8.875" style="1" customWidth="1"/>
    <col min="3340" max="3341" width="8.25" style="1" customWidth="1"/>
    <col min="3342" max="3342" width="8.875" style="1" customWidth="1"/>
    <col min="3343" max="3584" width="9" style="1"/>
    <col min="3585" max="3585" width="9" style="1" customWidth="1"/>
    <col min="3586" max="3586" width="11.25" style="1" customWidth="1"/>
    <col min="3587" max="3587" width="8.25" style="1" customWidth="1"/>
    <col min="3588" max="3588" width="7.5" style="1" customWidth="1"/>
    <col min="3589" max="3589" width="8.875" style="1" customWidth="1"/>
    <col min="3590" max="3591" width="8.25" style="1" customWidth="1"/>
    <col min="3592" max="3592" width="8.875" style="1" customWidth="1"/>
    <col min="3593" max="3594" width="8.25" style="1" customWidth="1"/>
    <col min="3595" max="3595" width="8.875" style="1" customWidth="1"/>
    <col min="3596" max="3597" width="8.25" style="1" customWidth="1"/>
    <col min="3598" max="3598" width="8.875" style="1" customWidth="1"/>
    <col min="3599" max="3840" width="9" style="1"/>
    <col min="3841" max="3841" width="9" style="1" customWidth="1"/>
    <col min="3842" max="3842" width="11.25" style="1" customWidth="1"/>
    <col min="3843" max="3843" width="8.25" style="1" customWidth="1"/>
    <col min="3844" max="3844" width="7.5" style="1" customWidth="1"/>
    <col min="3845" max="3845" width="8.875" style="1" customWidth="1"/>
    <col min="3846" max="3847" width="8.25" style="1" customWidth="1"/>
    <col min="3848" max="3848" width="8.875" style="1" customWidth="1"/>
    <col min="3849" max="3850" width="8.25" style="1" customWidth="1"/>
    <col min="3851" max="3851" width="8.875" style="1" customWidth="1"/>
    <col min="3852" max="3853" width="8.25" style="1" customWidth="1"/>
    <col min="3854" max="3854" width="8.875" style="1" customWidth="1"/>
    <col min="3855" max="4096" width="9" style="1"/>
    <col min="4097" max="4097" width="9" style="1" customWidth="1"/>
    <col min="4098" max="4098" width="11.25" style="1" customWidth="1"/>
    <col min="4099" max="4099" width="8.25" style="1" customWidth="1"/>
    <col min="4100" max="4100" width="7.5" style="1" customWidth="1"/>
    <col min="4101" max="4101" width="8.875" style="1" customWidth="1"/>
    <col min="4102" max="4103" width="8.25" style="1" customWidth="1"/>
    <col min="4104" max="4104" width="8.875" style="1" customWidth="1"/>
    <col min="4105" max="4106" width="8.25" style="1" customWidth="1"/>
    <col min="4107" max="4107" width="8.875" style="1" customWidth="1"/>
    <col min="4108" max="4109" width="8.25" style="1" customWidth="1"/>
    <col min="4110" max="4110" width="8.875" style="1" customWidth="1"/>
    <col min="4111" max="4352" width="9" style="1"/>
    <col min="4353" max="4353" width="9" style="1" customWidth="1"/>
    <col min="4354" max="4354" width="11.25" style="1" customWidth="1"/>
    <col min="4355" max="4355" width="8.25" style="1" customWidth="1"/>
    <col min="4356" max="4356" width="7.5" style="1" customWidth="1"/>
    <col min="4357" max="4357" width="8.875" style="1" customWidth="1"/>
    <col min="4358" max="4359" width="8.25" style="1" customWidth="1"/>
    <col min="4360" max="4360" width="8.875" style="1" customWidth="1"/>
    <col min="4361" max="4362" width="8.25" style="1" customWidth="1"/>
    <col min="4363" max="4363" width="8.875" style="1" customWidth="1"/>
    <col min="4364" max="4365" width="8.25" style="1" customWidth="1"/>
    <col min="4366" max="4366" width="8.875" style="1" customWidth="1"/>
    <col min="4367" max="4608" width="9" style="1"/>
    <col min="4609" max="4609" width="9" style="1" customWidth="1"/>
    <col min="4610" max="4610" width="11.25" style="1" customWidth="1"/>
    <col min="4611" max="4611" width="8.25" style="1" customWidth="1"/>
    <col min="4612" max="4612" width="7.5" style="1" customWidth="1"/>
    <col min="4613" max="4613" width="8.875" style="1" customWidth="1"/>
    <col min="4614" max="4615" width="8.25" style="1" customWidth="1"/>
    <col min="4616" max="4616" width="8.875" style="1" customWidth="1"/>
    <col min="4617" max="4618" width="8.25" style="1" customWidth="1"/>
    <col min="4619" max="4619" width="8.875" style="1" customWidth="1"/>
    <col min="4620" max="4621" width="8.25" style="1" customWidth="1"/>
    <col min="4622" max="4622" width="8.875" style="1" customWidth="1"/>
    <col min="4623" max="4864" width="9" style="1"/>
    <col min="4865" max="4865" width="9" style="1" customWidth="1"/>
    <col min="4866" max="4866" width="11.25" style="1" customWidth="1"/>
    <col min="4867" max="4867" width="8.25" style="1" customWidth="1"/>
    <col min="4868" max="4868" width="7.5" style="1" customWidth="1"/>
    <col min="4869" max="4869" width="8.875" style="1" customWidth="1"/>
    <col min="4870" max="4871" width="8.25" style="1" customWidth="1"/>
    <col min="4872" max="4872" width="8.875" style="1" customWidth="1"/>
    <col min="4873" max="4874" width="8.25" style="1" customWidth="1"/>
    <col min="4875" max="4875" width="8.875" style="1" customWidth="1"/>
    <col min="4876" max="4877" width="8.25" style="1" customWidth="1"/>
    <col min="4878" max="4878" width="8.875" style="1" customWidth="1"/>
    <col min="4879" max="5120" width="9" style="1"/>
    <col min="5121" max="5121" width="9" style="1" customWidth="1"/>
    <col min="5122" max="5122" width="11.25" style="1" customWidth="1"/>
    <col min="5123" max="5123" width="8.25" style="1" customWidth="1"/>
    <col min="5124" max="5124" width="7.5" style="1" customWidth="1"/>
    <col min="5125" max="5125" width="8.875" style="1" customWidth="1"/>
    <col min="5126" max="5127" width="8.25" style="1" customWidth="1"/>
    <col min="5128" max="5128" width="8.875" style="1" customWidth="1"/>
    <col min="5129" max="5130" width="8.25" style="1" customWidth="1"/>
    <col min="5131" max="5131" width="8.875" style="1" customWidth="1"/>
    <col min="5132" max="5133" width="8.25" style="1" customWidth="1"/>
    <col min="5134" max="5134" width="8.875" style="1" customWidth="1"/>
    <col min="5135" max="5376" width="9" style="1"/>
    <col min="5377" max="5377" width="9" style="1" customWidth="1"/>
    <col min="5378" max="5378" width="11.25" style="1" customWidth="1"/>
    <col min="5379" max="5379" width="8.25" style="1" customWidth="1"/>
    <col min="5380" max="5380" width="7.5" style="1" customWidth="1"/>
    <col min="5381" max="5381" width="8.875" style="1" customWidth="1"/>
    <col min="5382" max="5383" width="8.25" style="1" customWidth="1"/>
    <col min="5384" max="5384" width="8.875" style="1" customWidth="1"/>
    <col min="5385" max="5386" width="8.25" style="1" customWidth="1"/>
    <col min="5387" max="5387" width="8.875" style="1" customWidth="1"/>
    <col min="5388" max="5389" width="8.25" style="1" customWidth="1"/>
    <col min="5390" max="5390" width="8.875" style="1" customWidth="1"/>
    <col min="5391" max="5632" width="9" style="1"/>
    <col min="5633" max="5633" width="9" style="1" customWidth="1"/>
    <col min="5634" max="5634" width="11.25" style="1" customWidth="1"/>
    <col min="5635" max="5635" width="8.25" style="1" customWidth="1"/>
    <col min="5636" max="5636" width="7.5" style="1" customWidth="1"/>
    <col min="5637" max="5637" width="8.875" style="1" customWidth="1"/>
    <col min="5638" max="5639" width="8.25" style="1" customWidth="1"/>
    <col min="5640" max="5640" width="8.875" style="1" customWidth="1"/>
    <col min="5641" max="5642" width="8.25" style="1" customWidth="1"/>
    <col min="5643" max="5643" width="8.875" style="1" customWidth="1"/>
    <col min="5644" max="5645" width="8.25" style="1" customWidth="1"/>
    <col min="5646" max="5646" width="8.875" style="1" customWidth="1"/>
    <col min="5647" max="5888" width="9" style="1"/>
    <col min="5889" max="5889" width="9" style="1" customWidth="1"/>
    <col min="5890" max="5890" width="11.25" style="1" customWidth="1"/>
    <col min="5891" max="5891" width="8.25" style="1" customWidth="1"/>
    <col min="5892" max="5892" width="7.5" style="1" customWidth="1"/>
    <col min="5893" max="5893" width="8.875" style="1" customWidth="1"/>
    <col min="5894" max="5895" width="8.25" style="1" customWidth="1"/>
    <col min="5896" max="5896" width="8.875" style="1" customWidth="1"/>
    <col min="5897" max="5898" width="8.25" style="1" customWidth="1"/>
    <col min="5899" max="5899" width="8.875" style="1" customWidth="1"/>
    <col min="5900" max="5901" width="8.25" style="1" customWidth="1"/>
    <col min="5902" max="5902" width="8.875" style="1" customWidth="1"/>
    <col min="5903" max="6144" width="9" style="1"/>
    <col min="6145" max="6145" width="9" style="1" customWidth="1"/>
    <col min="6146" max="6146" width="11.25" style="1" customWidth="1"/>
    <col min="6147" max="6147" width="8.25" style="1" customWidth="1"/>
    <col min="6148" max="6148" width="7.5" style="1" customWidth="1"/>
    <col min="6149" max="6149" width="8.875" style="1" customWidth="1"/>
    <col min="6150" max="6151" width="8.25" style="1" customWidth="1"/>
    <col min="6152" max="6152" width="8.875" style="1" customWidth="1"/>
    <col min="6153" max="6154" width="8.25" style="1" customWidth="1"/>
    <col min="6155" max="6155" width="8.875" style="1" customWidth="1"/>
    <col min="6156" max="6157" width="8.25" style="1" customWidth="1"/>
    <col min="6158" max="6158" width="8.875" style="1" customWidth="1"/>
    <col min="6159" max="6400" width="9" style="1"/>
    <col min="6401" max="6401" width="9" style="1" customWidth="1"/>
    <col min="6402" max="6402" width="11.25" style="1" customWidth="1"/>
    <col min="6403" max="6403" width="8.25" style="1" customWidth="1"/>
    <col min="6404" max="6404" width="7.5" style="1" customWidth="1"/>
    <col min="6405" max="6405" width="8.875" style="1" customWidth="1"/>
    <col min="6406" max="6407" width="8.25" style="1" customWidth="1"/>
    <col min="6408" max="6408" width="8.875" style="1" customWidth="1"/>
    <col min="6409" max="6410" width="8.25" style="1" customWidth="1"/>
    <col min="6411" max="6411" width="8.875" style="1" customWidth="1"/>
    <col min="6412" max="6413" width="8.25" style="1" customWidth="1"/>
    <col min="6414" max="6414" width="8.875" style="1" customWidth="1"/>
    <col min="6415" max="6656" width="9" style="1"/>
    <col min="6657" max="6657" width="9" style="1" customWidth="1"/>
    <col min="6658" max="6658" width="11.25" style="1" customWidth="1"/>
    <col min="6659" max="6659" width="8.25" style="1" customWidth="1"/>
    <col min="6660" max="6660" width="7.5" style="1" customWidth="1"/>
    <col min="6661" max="6661" width="8.875" style="1" customWidth="1"/>
    <col min="6662" max="6663" width="8.25" style="1" customWidth="1"/>
    <col min="6664" max="6664" width="8.875" style="1" customWidth="1"/>
    <col min="6665" max="6666" width="8.25" style="1" customWidth="1"/>
    <col min="6667" max="6667" width="8.875" style="1" customWidth="1"/>
    <col min="6668" max="6669" width="8.25" style="1" customWidth="1"/>
    <col min="6670" max="6670" width="8.875" style="1" customWidth="1"/>
    <col min="6671" max="6912" width="9" style="1"/>
    <col min="6913" max="6913" width="9" style="1" customWidth="1"/>
    <col min="6914" max="6914" width="11.25" style="1" customWidth="1"/>
    <col min="6915" max="6915" width="8.25" style="1" customWidth="1"/>
    <col min="6916" max="6916" width="7.5" style="1" customWidth="1"/>
    <col min="6917" max="6917" width="8.875" style="1" customWidth="1"/>
    <col min="6918" max="6919" width="8.25" style="1" customWidth="1"/>
    <col min="6920" max="6920" width="8.875" style="1" customWidth="1"/>
    <col min="6921" max="6922" width="8.25" style="1" customWidth="1"/>
    <col min="6923" max="6923" width="8.875" style="1" customWidth="1"/>
    <col min="6924" max="6925" width="8.25" style="1" customWidth="1"/>
    <col min="6926" max="6926" width="8.875" style="1" customWidth="1"/>
    <col min="6927" max="7168" width="9" style="1"/>
    <col min="7169" max="7169" width="9" style="1" customWidth="1"/>
    <col min="7170" max="7170" width="11.25" style="1" customWidth="1"/>
    <col min="7171" max="7171" width="8.25" style="1" customWidth="1"/>
    <col min="7172" max="7172" width="7.5" style="1" customWidth="1"/>
    <col min="7173" max="7173" width="8.875" style="1" customWidth="1"/>
    <col min="7174" max="7175" width="8.25" style="1" customWidth="1"/>
    <col min="7176" max="7176" width="8.875" style="1" customWidth="1"/>
    <col min="7177" max="7178" width="8.25" style="1" customWidth="1"/>
    <col min="7179" max="7179" width="8.875" style="1" customWidth="1"/>
    <col min="7180" max="7181" width="8.25" style="1" customWidth="1"/>
    <col min="7182" max="7182" width="8.875" style="1" customWidth="1"/>
    <col min="7183" max="7424" width="9" style="1"/>
    <col min="7425" max="7425" width="9" style="1" customWidth="1"/>
    <col min="7426" max="7426" width="11.25" style="1" customWidth="1"/>
    <col min="7427" max="7427" width="8.25" style="1" customWidth="1"/>
    <col min="7428" max="7428" width="7.5" style="1" customWidth="1"/>
    <col min="7429" max="7429" width="8.875" style="1" customWidth="1"/>
    <col min="7430" max="7431" width="8.25" style="1" customWidth="1"/>
    <col min="7432" max="7432" width="8.875" style="1" customWidth="1"/>
    <col min="7433" max="7434" width="8.25" style="1" customWidth="1"/>
    <col min="7435" max="7435" width="8.875" style="1" customWidth="1"/>
    <col min="7436" max="7437" width="8.25" style="1" customWidth="1"/>
    <col min="7438" max="7438" width="8.875" style="1" customWidth="1"/>
    <col min="7439" max="7680" width="9" style="1"/>
    <col min="7681" max="7681" width="9" style="1" customWidth="1"/>
    <col min="7682" max="7682" width="11.25" style="1" customWidth="1"/>
    <col min="7683" max="7683" width="8.25" style="1" customWidth="1"/>
    <col min="7684" max="7684" width="7.5" style="1" customWidth="1"/>
    <col min="7685" max="7685" width="8.875" style="1" customWidth="1"/>
    <col min="7686" max="7687" width="8.25" style="1" customWidth="1"/>
    <col min="7688" max="7688" width="8.875" style="1" customWidth="1"/>
    <col min="7689" max="7690" width="8.25" style="1" customWidth="1"/>
    <col min="7691" max="7691" width="8.875" style="1" customWidth="1"/>
    <col min="7692" max="7693" width="8.25" style="1" customWidth="1"/>
    <col min="7694" max="7694" width="8.875" style="1" customWidth="1"/>
    <col min="7695" max="7936" width="9" style="1"/>
    <col min="7937" max="7937" width="9" style="1" customWidth="1"/>
    <col min="7938" max="7938" width="11.25" style="1" customWidth="1"/>
    <col min="7939" max="7939" width="8.25" style="1" customWidth="1"/>
    <col min="7940" max="7940" width="7.5" style="1" customWidth="1"/>
    <col min="7941" max="7941" width="8.875" style="1" customWidth="1"/>
    <col min="7942" max="7943" width="8.25" style="1" customWidth="1"/>
    <col min="7944" max="7944" width="8.875" style="1" customWidth="1"/>
    <col min="7945" max="7946" width="8.25" style="1" customWidth="1"/>
    <col min="7947" max="7947" width="8.875" style="1" customWidth="1"/>
    <col min="7948" max="7949" width="8.25" style="1" customWidth="1"/>
    <col min="7950" max="7950" width="8.875" style="1" customWidth="1"/>
    <col min="7951" max="8192" width="9" style="1"/>
    <col min="8193" max="8193" width="9" style="1" customWidth="1"/>
    <col min="8194" max="8194" width="11.25" style="1" customWidth="1"/>
    <col min="8195" max="8195" width="8.25" style="1" customWidth="1"/>
    <col min="8196" max="8196" width="7.5" style="1" customWidth="1"/>
    <col min="8197" max="8197" width="8.875" style="1" customWidth="1"/>
    <col min="8198" max="8199" width="8.25" style="1" customWidth="1"/>
    <col min="8200" max="8200" width="8.875" style="1" customWidth="1"/>
    <col min="8201" max="8202" width="8.25" style="1" customWidth="1"/>
    <col min="8203" max="8203" width="8.875" style="1" customWidth="1"/>
    <col min="8204" max="8205" width="8.25" style="1" customWidth="1"/>
    <col min="8206" max="8206" width="8.875" style="1" customWidth="1"/>
    <col min="8207" max="8448" width="9" style="1"/>
    <col min="8449" max="8449" width="9" style="1" customWidth="1"/>
    <col min="8450" max="8450" width="11.25" style="1" customWidth="1"/>
    <col min="8451" max="8451" width="8.25" style="1" customWidth="1"/>
    <col min="8452" max="8452" width="7.5" style="1" customWidth="1"/>
    <col min="8453" max="8453" width="8.875" style="1" customWidth="1"/>
    <col min="8454" max="8455" width="8.25" style="1" customWidth="1"/>
    <col min="8456" max="8456" width="8.875" style="1" customWidth="1"/>
    <col min="8457" max="8458" width="8.25" style="1" customWidth="1"/>
    <col min="8459" max="8459" width="8.875" style="1" customWidth="1"/>
    <col min="8460" max="8461" width="8.25" style="1" customWidth="1"/>
    <col min="8462" max="8462" width="8.875" style="1" customWidth="1"/>
    <col min="8463" max="8704" width="9" style="1"/>
    <col min="8705" max="8705" width="9" style="1" customWidth="1"/>
    <col min="8706" max="8706" width="11.25" style="1" customWidth="1"/>
    <col min="8707" max="8707" width="8.25" style="1" customWidth="1"/>
    <col min="8708" max="8708" width="7.5" style="1" customWidth="1"/>
    <col min="8709" max="8709" width="8.875" style="1" customWidth="1"/>
    <col min="8710" max="8711" width="8.25" style="1" customWidth="1"/>
    <col min="8712" max="8712" width="8.875" style="1" customWidth="1"/>
    <col min="8713" max="8714" width="8.25" style="1" customWidth="1"/>
    <col min="8715" max="8715" width="8.875" style="1" customWidth="1"/>
    <col min="8716" max="8717" width="8.25" style="1" customWidth="1"/>
    <col min="8718" max="8718" width="8.875" style="1" customWidth="1"/>
    <col min="8719" max="8960" width="9" style="1"/>
    <col min="8961" max="8961" width="9" style="1" customWidth="1"/>
    <col min="8962" max="8962" width="11.25" style="1" customWidth="1"/>
    <col min="8963" max="8963" width="8.25" style="1" customWidth="1"/>
    <col min="8964" max="8964" width="7.5" style="1" customWidth="1"/>
    <col min="8965" max="8965" width="8.875" style="1" customWidth="1"/>
    <col min="8966" max="8967" width="8.25" style="1" customWidth="1"/>
    <col min="8968" max="8968" width="8.875" style="1" customWidth="1"/>
    <col min="8969" max="8970" width="8.25" style="1" customWidth="1"/>
    <col min="8971" max="8971" width="8.875" style="1" customWidth="1"/>
    <col min="8972" max="8973" width="8.25" style="1" customWidth="1"/>
    <col min="8974" max="8974" width="8.875" style="1" customWidth="1"/>
    <col min="8975" max="9216" width="9" style="1"/>
    <col min="9217" max="9217" width="9" style="1" customWidth="1"/>
    <col min="9218" max="9218" width="11.25" style="1" customWidth="1"/>
    <col min="9219" max="9219" width="8.25" style="1" customWidth="1"/>
    <col min="9220" max="9220" width="7.5" style="1" customWidth="1"/>
    <col min="9221" max="9221" width="8.875" style="1" customWidth="1"/>
    <col min="9222" max="9223" width="8.25" style="1" customWidth="1"/>
    <col min="9224" max="9224" width="8.875" style="1" customWidth="1"/>
    <col min="9225" max="9226" width="8.25" style="1" customWidth="1"/>
    <col min="9227" max="9227" width="8.875" style="1" customWidth="1"/>
    <col min="9228" max="9229" width="8.25" style="1" customWidth="1"/>
    <col min="9230" max="9230" width="8.875" style="1" customWidth="1"/>
    <col min="9231" max="9472" width="9" style="1"/>
    <col min="9473" max="9473" width="9" style="1" customWidth="1"/>
    <col min="9474" max="9474" width="11.25" style="1" customWidth="1"/>
    <col min="9475" max="9475" width="8.25" style="1" customWidth="1"/>
    <col min="9476" max="9476" width="7.5" style="1" customWidth="1"/>
    <col min="9477" max="9477" width="8.875" style="1" customWidth="1"/>
    <col min="9478" max="9479" width="8.25" style="1" customWidth="1"/>
    <col min="9480" max="9480" width="8.875" style="1" customWidth="1"/>
    <col min="9481" max="9482" width="8.25" style="1" customWidth="1"/>
    <col min="9483" max="9483" width="8.875" style="1" customWidth="1"/>
    <col min="9484" max="9485" width="8.25" style="1" customWidth="1"/>
    <col min="9486" max="9486" width="8.875" style="1" customWidth="1"/>
    <col min="9487" max="9728" width="9" style="1"/>
    <col min="9729" max="9729" width="9" style="1" customWidth="1"/>
    <col min="9730" max="9730" width="11.25" style="1" customWidth="1"/>
    <col min="9731" max="9731" width="8.25" style="1" customWidth="1"/>
    <col min="9732" max="9732" width="7.5" style="1" customWidth="1"/>
    <col min="9733" max="9733" width="8.875" style="1" customWidth="1"/>
    <col min="9734" max="9735" width="8.25" style="1" customWidth="1"/>
    <col min="9736" max="9736" width="8.875" style="1" customWidth="1"/>
    <col min="9737" max="9738" width="8.25" style="1" customWidth="1"/>
    <col min="9739" max="9739" width="8.875" style="1" customWidth="1"/>
    <col min="9740" max="9741" width="8.25" style="1" customWidth="1"/>
    <col min="9742" max="9742" width="8.875" style="1" customWidth="1"/>
    <col min="9743" max="9984" width="9" style="1"/>
    <col min="9985" max="9985" width="9" style="1" customWidth="1"/>
    <col min="9986" max="9986" width="11.25" style="1" customWidth="1"/>
    <col min="9987" max="9987" width="8.25" style="1" customWidth="1"/>
    <col min="9988" max="9988" width="7.5" style="1" customWidth="1"/>
    <col min="9989" max="9989" width="8.875" style="1" customWidth="1"/>
    <col min="9990" max="9991" width="8.25" style="1" customWidth="1"/>
    <col min="9992" max="9992" width="8.875" style="1" customWidth="1"/>
    <col min="9993" max="9994" width="8.25" style="1" customWidth="1"/>
    <col min="9995" max="9995" width="8.875" style="1" customWidth="1"/>
    <col min="9996" max="9997" width="8.25" style="1" customWidth="1"/>
    <col min="9998" max="9998" width="8.875" style="1" customWidth="1"/>
    <col min="9999" max="10240" width="9" style="1"/>
    <col min="10241" max="10241" width="9" style="1" customWidth="1"/>
    <col min="10242" max="10242" width="11.25" style="1" customWidth="1"/>
    <col min="10243" max="10243" width="8.25" style="1" customWidth="1"/>
    <col min="10244" max="10244" width="7.5" style="1" customWidth="1"/>
    <col min="10245" max="10245" width="8.875" style="1" customWidth="1"/>
    <col min="10246" max="10247" width="8.25" style="1" customWidth="1"/>
    <col min="10248" max="10248" width="8.875" style="1" customWidth="1"/>
    <col min="10249" max="10250" width="8.25" style="1" customWidth="1"/>
    <col min="10251" max="10251" width="8.875" style="1" customWidth="1"/>
    <col min="10252" max="10253" width="8.25" style="1" customWidth="1"/>
    <col min="10254" max="10254" width="8.875" style="1" customWidth="1"/>
    <col min="10255" max="10496" width="9" style="1"/>
    <col min="10497" max="10497" width="9" style="1" customWidth="1"/>
    <col min="10498" max="10498" width="11.25" style="1" customWidth="1"/>
    <col min="10499" max="10499" width="8.25" style="1" customWidth="1"/>
    <col min="10500" max="10500" width="7.5" style="1" customWidth="1"/>
    <col min="10501" max="10501" width="8.875" style="1" customWidth="1"/>
    <col min="10502" max="10503" width="8.25" style="1" customWidth="1"/>
    <col min="10504" max="10504" width="8.875" style="1" customWidth="1"/>
    <col min="10505" max="10506" width="8.25" style="1" customWidth="1"/>
    <col min="10507" max="10507" width="8.875" style="1" customWidth="1"/>
    <col min="10508" max="10509" width="8.25" style="1" customWidth="1"/>
    <col min="10510" max="10510" width="8.875" style="1" customWidth="1"/>
    <col min="10511" max="10752" width="9" style="1"/>
    <col min="10753" max="10753" width="9" style="1" customWidth="1"/>
    <col min="10754" max="10754" width="11.25" style="1" customWidth="1"/>
    <col min="10755" max="10755" width="8.25" style="1" customWidth="1"/>
    <col min="10756" max="10756" width="7.5" style="1" customWidth="1"/>
    <col min="10757" max="10757" width="8.875" style="1" customWidth="1"/>
    <col min="10758" max="10759" width="8.25" style="1" customWidth="1"/>
    <col min="10760" max="10760" width="8.875" style="1" customWidth="1"/>
    <col min="10761" max="10762" width="8.25" style="1" customWidth="1"/>
    <col min="10763" max="10763" width="8.875" style="1" customWidth="1"/>
    <col min="10764" max="10765" width="8.25" style="1" customWidth="1"/>
    <col min="10766" max="10766" width="8.875" style="1" customWidth="1"/>
    <col min="10767" max="11008" width="9" style="1"/>
    <col min="11009" max="11009" width="9" style="1" customWidth="1"/>
    <col min="11010" max="11010" width="11.25" style="1" customWidth="1"/>
    <col min="11011" max="11011" width="8.25" style="1" customWidth="1"/>
    <col min="11012" max="11012" width="7.5" style="1" customWidth="1"/>
    <col min="11013" max="11013" width="8.875" style="1" customWidth="1"/>
    <col min="11014" max="11015" width="8.25" style="1" customWidth="1"/>
    <col min="11016" max="11016" width="8.875" style="1" customWidth="1"/>
    <col min="11017" max="11018" width="8.25" style="1" customWidth="1"/>
    <col min="11019" max="11019" width="8.875" style="1" customWidth="1"/>
    <col min="11020" max="11021" width="8.25" style="1" customWidth="1"/>
    <col min="11022" max="11022" width="8.875" style="1" customWidth="1"/>
    <col min="11023" max="11264" width="9" style="1"/>
    <col min="11265" max="11265" width="9" style="1" customWidth="1"/>
    <col min="11266" max="11266" width="11.25" style="1" customWidth="1"/>
    <col min="11267" max="11267" width="8.25" style="1" customWidth="1"/>
    <col min="11268" max="11268" width="7.5" style="1" customWidth="1"/>
    <col min="11269" max="11269" width="8.875" style="1" customWidth="1"/>
    <col min="11270" max="11271" width="8.25" style="1" customWidth="1"/>
    <col min="11272" max="11272" width="8.875" style="1" customWidth="1"/>
    <col min="11273" max="11274" width="8.25" style="1" customWidth="1"/>
    <col min="11275" max="11275" width="8.875" style="1" customWidth="1"/>
    <col min="11276" max="11277" width="8.25" style="1" customWidth="1"/>
    <col min="11278" max="11278" width="8.875" style="1" customWidth="1"/>
    <col min="11279" max="11520" width="9" style="1"/>
    <col min="11521" max="11521" width="9" style="1" customWidth="1"/>
    <col min="11522" max="11522" width="11.25" style="1" customWidth="1"/>
    <col min="11523" max="11523" width="8.25" style="1" customWidth="1"/>
    <col min="11524" max="11524" width="7.5" style="1" customWidth="1"/>
    <col min="11525" max="11525" width="8.875" style="1" customWidth="1"/>
    <col min="11526" max="11527" width="8.25" style="1" customWidth="1"/>
    <col min="11528" max="11528" width="8.875" style="1" customWidth="1"/>
    <col min="11529" max="11530" width="8.25" style="1" customWidth="1"/>
    <col min="11531" max="11531" width="8.875" style="1" customWidth="1"/>
    <col min="11532" max="11533" width="8.25" style="1" customWidth="1"/>
    <col min="11534" max="11534" width="8.875" style="1" customWidth="1"/>
    <col min="11535" max="11776" width="9" style="1"/>
    <col min="11777" max="11777" width="9" style="1" customWidth="1"/>
    <col min="11778" max="11778" width="11.25" style="1" customWidth="1"/>
    <col min="11779" max="11779" width="8.25" style="1" customWidth="1"/>
    <col min="11780" max="11780" width="7.5" style="1" customWidth="1"/>
    <col min="11781" max="11781" width="8.875" style="1" customWidth="1"/>
    <col min="11782" max="11783" width="8.25" style="1" customWidth="1"/>
    <col min="11784" max="11784" width="8.875" style="1" customWidth="1"/>
    <col min="11785" max="11786" width="8.25" style="1" customWidth="1"/>
    <col min="11787" max="11787" width="8.875" style="1" customWidth="1"/>
    <col min="11788" max="11789" width="8.25" style="1" customWidth="1"/>
    <col min="11790" max="11790" width="8.875" style="1" customWidth="1"/>
    <col min="11791" max="12032" width="9" style="1"/>
    <col min="12033" max="12033" width="9" style="1" customWidth="1"/>
    <col min="12034" max="12034" width="11.25" style="1" customWidth="1"/>
    <col min="12035" max="12035" width="8.25" style="1" customWidth="1"/>
    <col min="12036" max="12036" width="7.5" style="1" customWidth="1"/>
    <col min="12037" max="12037" width="8.875" style="1" customWidth="1"/>
    <col min="12038" max="12039" width="8.25" style="1" customWidth="1"/>
    <col min="12040" max="12040" width="8.875" style="1" customWidth="1"/>
    <col min="12041" max="12042" width="8.25" style="1" customWidth="1"/>
    <col min="12043" max="12043" width="8.875" style="1" customWidth="1"/>
    <col min="12044" max="12045" width="8.25" style="1" customWidth="1"/>
    <col min="12046" max="12046" width="8.875" style="1" customWidth="1"/>
    <col min="12047" max="12288" width="9" style="1"/>
    <col min="12289" max="12289" width="9" style="1" customWidth="1"/>
    <col min="12290" max="12290" width="11.25" style="1" customWidth="1"/>
    <col min="12291" max="12291" width="8.25" style="1" customWidth="1"/>
    <col min="12292" max="12292" width="7.5" style="1" customWidth="1"/>
    <col min="12293" max="12293" width="8.875" style="1" customWidth="1"/>
    <col min="12294" max="12295" width="8.25" style="1" customWidth="1"/>
    <col min="12296" max="12296" width="8.875" style="1" customWidth="1"/>
    <col min="12297" max="12298" width="8.25" style="1" customWidth="1"/>
    <col min="12299" max="12299" width="8.875" style="1" customWidth="1"/>
    <col min="12300" max="12301" width="8.25" style="1" customWidth="1"/>
    <col min="12302" max="12302" width="8.875" style="1" customWidth="1"/>
    <col min="12303" max="12544" width="9" style="1"/>
    <col min="12545" max="12545" width="9" style="1" customWidth="1"/>
    <col min="12546" max="12546" width="11.25" style="1" customWidth="1"/>
    <col min="12547" max="12547" width="8.25" style="1" customWidth="1"/>
    <col min="12548" max="12548" width="7.5" style="1" customWidth="1"/>
    <col min="12549" max="12549" width="8.875" style="1" customWidth="1"/>
    <col min="12550" max="12551" width="8.25" style="1" customWidth="1"/>
    <col min="12552" max="12552" width="8.875" style="1" customWidth="1"/>
    <col min="12553" max="12554" width="8.25" style="1" customWidth="1"/>
    <col min="12555" max="12555" width="8.875" style="1" customWidth="1"/>
    <col min="12556" max="12557" width="8.25" style="1" customWidth="1"/>
    <col min="12558" max="12558" width="8.875" style="1" customWidth="1"/>
    <col min="12559" max="12800" width="9" style="1"/>
    <col min="12801" max="12801" width="9" style="1" customWidth="1"/>
    <col min="12802" max="12802" width="11.25" style="1" customWidth="1"/>
    <col min="12803" max="12803" width="8.25" style="1" customWidth="1"/>
    <col min="12804" max="12804" width="7.5" style="1" customWidth="1"/>
    <col min="12805" max="12805" width="8.875" style="1" customWidth="1"/>
    <col min="12806" max="12807" width="8.25" style="1" customWidth="1"/>
    <col min="12808" max="12808" width="8.875" style="1" customWidth="1"/>
    <col min="12809" max="12810" width="8.25" style="1" customWidth="1"/>
    <col min="12811" max="12811" width="8.875" style="1" customWidth="1"/>
    <col min="12812" max="12813" width="8.25" style="1" customWidth="1"/>
    <col min="12814" max="12814" width="8.875" style="1" customWidth="1"/>
    <col min="12815" max="13056" width="9" style="1"/>
    <col min="13057" max="13057" width="9" style="1" customWidth="1"/>
    <col min="13058" max="13058" width="11.25" style="1" customWidth="1"/>
    <col min="13059" max="13059" width="8.25" style="1" customWidth="1"/>
    <col min="13060" max="13060" width="7.5" style="1" customWidth="1"/>
    <col min="13061" max="13061" width="8.875" style="1" customWidth="1"/>
    <col min="13062" max="13063" width="8.25" style="1" customWidth="1"/>
    <col min="13064" max="13064" width="8.875" style="1" customWidth="1"/>
    <col min="13065" max="13066" width="8.25" style="1" customWidth="1"/>
    <col min="13067" max="13067" width="8.875" style="1" customWidth="1"/>
    <col min="13068" max="13069" width="8.25" style="1" customWidth="1"/>
    <col min="13070" max="13070" width="8.875" style="1" customWidth="1"/>
    <col min="13071" max="13312" width="9" style="1"/>
    <col min="13313" max="13313" width="9" style="1" customWidth="1"/>
    <col min="13314" max="13314" width="11.25" style="1" customWidth="1"/>
    <col min="13315" max="13315" width="8.25" style="1" customWidth="1"/>
    <col min="13316" max="13316" width="7.5" style="1" customWidth="1"/>
    <col min="13317" max="13317" width="8.875" style="1" customWidth="1"/>
    <col min="13318" max="13319" width="8.25" style="1" customWidth="1"/>
    <col min="13320" max="13320" width="8.875" style="1" customWidth="1"/>
    <col min="13321" max="13322" width="8.25" style="1" customWidth="1"/>
    <col min="13323" max="13323" width="8.875" style="1" customWidth="1"/>
    <col min="13324" max="13325" width="8.25" style="1" customWidth="1"/>
    <col min="13326" max="13326" width="8.875" style="1" customWidth="1"/>
    <col min="13327" max="13568" width="9" style="1"/>
    <col min="13569" max="13569" width="9" style="1" customWidth="1"/>
    <col min="13570" max="13570" width="11.25" style="1" customWidth="1"/>
    <col min="13571" max="13571" width="8.25" style="1" customWidth="1"/>
    <col min="13572" max="13572" width="7.5" style="1" customWidth="1"/>
    <col min="13573" max="13573" width="8.875" style="1" customWidth="1"/>
    <col min="13574" max="13575" width="8.25" style="1" customWidth="1"/>
    <col min="13576" max="13576" width="8.875" style="1" customWidth="1"/>
    <col min="13577" max="13578" width="8.25" style="1" customWidth="1"/>
    <col min="13579" max="13579" width="8.875" style="1" customWidth="1"/>
    <col min="13580" max="13581" width="8.25" style="1" customWidth="1"/>
    <col min="13582" max="13582" width="8.875" style="1" customWidth="1"/>
    <col min="13583" max="13824" width="9" style="1"/>
    <col min="13825" max="13825" width="9" style="1" customWidth="1"/>
    <col min="13826" max="13826" width="11.25" style="1" customWidth="1"/>
    <col min="13827" max="13827" width="8.25" style="1" customWidth="1"/>
    <col min="13828" max="13828" width="7.5" style="1" customWidth="1"/>
    <col min="13829" max="13829" width="8.875" style="1" customWidth="1"/>
    <col min="13830" max="13831" width="8.25" style="1" customWidth="1"/>
    <col min="13832" max="13832" width="8.875" style="1" customWidth="1"/>
    <col min="13833" max="13834" width="8.25" style="1" customWidth="1"/>
    <col min="13835" max="13835" width="8.875" style="1" customWidth="1"/>
    <col min="13836" max="13837" width="8.25" style="1" customWidth="1"/>
    <col min="13838" max="13838" width="8.875" style="1" customWidth="1"/>
    <col min="13839" max="14080" width="9" style="1"/>
    <col min="14081" max="14081" width="9" style="1" customWidth="1"/>
    <col min="14082" max="14082" width="11.25" style="1" customWidth="1"/>
    <col min="14083" max="14083" width="8.25" style="1" customWidth="1"/>
    <col min="14084" max="14084" width="7.5" style="1" customWidth="1"/>
    <col min="14085" max="14085" width="8.875" style="1" customWidth="1"/>
    <col min="14086" max="14087" width="8.25" style="1" customWidth="1"/>
    <col min="14088" max="14088" width="8.875" style="1" customWidth="1"/>
    <col min="14089" max="14090" width="8.25" style="1" customWidth="1"/>
    <col min="14091" max="14091" width="8.875" style="1" customWidth="1"/>
    <col min="14092" max="14093" width="8.25" style="1" customWidth="1"/>
    <col min="14094" max="14094" width="8.875" style="1" customWidth="1"/>
    <col min="14095" max="14336" width="9" style="1"/>
    <col min="14337" max="14337" width="9" style="1" customWidth="1"/>
    <col min="14338" max="14338" width="11.25" style="1" customWidth="1"/>
    <col min="14339" max="14339" width="8.25" style="1" customWidth="1"/>
    <col min="14340" max="14340" width="7.5" style="1" customWidth="1"/>
    <col min="14341" max="14341" width="8.875" style="1" customWidth="1"/>
    <col min="14342" max="14343" width="8.25" style="1" customWidth="1"/>
    <col min="14344" max="14344" width="8.875" style="1" customWidth="1"/>
    <col min="14345" max="14346" width="8.25" style="1" customWidth="1"/>
    <col min="14347" max="14347" width="8.875" style="1" customWidth="1"/>
    <col min="14348" max="14349" width="8.25" style="1" customWidth="1"/>
    <col min="14350" max="14350" width="8.875" style="1" customWidth="1"/>
    <col min="14351" max="14592" width="9" style="1"/>
    <col min="14593" max="14593" width="9" style="1" customWidth="1"/>
    <col min="14594" max="14594" width="11.25" style="1" customWidth="1"/>
    <col min="14595" max="14595" width="8.25" style="1" customWidth="1"/>
    <col min="14596" max="14596" width="7.5" style="1" customWidth="1"/>
    <col min="14597" max="14597" width="8.875" style="1" customWidth="1"/>
    <col min="14598" max="14599" width="8.25" style="1" customWidth="1"/>
    <col min="14600" max="14600" width="8.875" style="1" customWidth="1"/>
    <col min="14601" max="14602" width="8.25" style="1" customWidth="1"/>
    <col min="14603" max="14603" width="8.875" style="1" customWidth="1"/>
    <col min="14604" max="14605" width="8.25" style="1" customWidth="1"/>
    <col min="14606" max="14606" width="8.875" style="1" customWidth="1"/>
    <col min="14607" max="14848" width="9" style="1"/>
    <col min="14849" max="14849" width="9" style="1" customWidth="1"/>
    <col min="14850" max="14850" width="11.25" style="1" customWidth="1"/>
    <col min="14851" max="14851" width="8.25" style="1" customWidth="1"/>
    <col min="14852" max="14852" width="7.5" style="1" customWidth="1"/>
    <col min="14853" max="14853" width="8.875" style="1" customWidth="1"/>
    <col min="14854" max="14855" width="8.25" style="1" customWidth="1"/>
    <col min="14856" max="14856" width="8.875" style="1" customWidth="1"/>
    <col min="14857" max="14858" width="8.25" style="1" customWidth="1"/>
    <col min="14859" max="14859" width="8.875" style="1" customWidth="1"/>
    <col min="14860" max="14861" width="8.25" style="1" customWidth="1"/>
    <col min="14862" max="14862" width="8.875" style="1" customWidth="1"/>
    <col min="14863" max="15104" width="9" style="1"/>
    <col min="15105" max="15105" width="9" style="1" customWidth="1"/>
    <col min="15106" max="15106" width="11.25" style="1" customWidth="1"/>
    <col min="15107" max="15107" width="8.25" style="1" customWidth="1"/>
    <col min="15108" max="15108" width="7.5" style="1" customWidth="1"/>
    <col min="15109" max="15109" width="8.875" style="1" customWidth="1"/>
    <col min="15110" max="15111" width="8.25" style="1" customWidth="1"/>
    <col min="15112" max="15112" width="8.875" style="1" customWidth="1"/>
    <col min="15113" max="15114" width="8.25" style="1" customWidth="1"/>
    <col min="15115" max="15115" width="8.875" style="1" customWidth="1"/>
    <col min="15116" max="15117" width="8.25" style="1" customWidth="1"/>
    <col min="15118" max="15118" width="8.875" style="1" customWidth="1"/>
    <col min="15119" max="15360" width="9" style="1"/>
    <col min="15361" max="15361" width="9" style="1" customWidth="1"/>
    <col min="15362" max="15362" width="11.25" style="1" customWidth="1"/>
    <col min="15363" max="15363" width="8.25" style="1" customWidth="1"/>
    <col min="15364" max="15364" width="7.5" style="1" customWidth="1"/>
    <col min="15365" max="15365" width="8.875" style="1" customWidth="1"/>
    <col min="15366" max="15367" width="8.25" style="1" customWidth="1"/>
    <col min="15368" max="15368" width="8.875" style="1" customWidth="1"/>
    <col min="15369" max="15370" width="8.25" style="1" customWidth="1"/>
    <col min="15371" max="15371" width="8.875" style="1" customWidth="1"/>
    <col min="15372" max="15373" width="8.25" style="1" customWidth="1"/>
    <col min="15374" max="15374" width="8.875" style="1" customWidth="1"/>
    <col min="15375" max="15616" width="9" style="1"/>
    <col min="15617" max="15617" width="9" style="1" customWidth="1"/>
    <col min="15618" max="15618" width="11.25" style="1" customWidth="1"/>
    <col min="15619" max="15619" width="8.25" style="1" customWidth="1"/>
    <col min="15620" max="15620" width="7.5" style="1" customWidth="1"/>
    <col min="15621" max="15621" width="8.875" style="1" customWidth="1"/>
    <col min="15622" max="15623" width="8.25" style="1" customWidth="1"/>
    <col min="15624" max="15624" width="8.875" style="1" customWidth="1"/>
    <col min="15625" max="15626" width="8.25" style="1" customWidth="1"/>
    <col min="15627" max="15627" width="8.875" style="1" customWidth="1"/>
    <col min="15628" max="15629" width="8.25" style="1" customWidth="1"/>
    <col min="15630" max="15630" width="8.875" style="1" customWidth="1"/>
    <col min="15631" max="15872" width="9" style="1"/>
    <col min="15873" max="15873" width="9" style="1" customWidth="1"/>
    <col min="15874" max="15874" width="11.25" style="1" customWidth="1"/>
    <col min="15875" max="15875" width="8.25" style="1" customWidth="1"/>
    <col min="15876" max="15876" width="7.5" style="1" customWidth="1"/>
    <col min="15877" max="15877" width="8.875" style="1" customWidth="1"/>
    <col min="15878" max="15879" width="8.25" style="1" customWidth="1"/>
    <col min="15880" max="15880" width="8.875" style="1" customWidth="1"/>
    <col min="15881" max="15882" width="8.25" style="1" customWidth="1"/>
    <col min="15883" max="15883" width="8.875" style="1" customWidth="1"/>
    <col min="15884" max="15885" width="8.25" style="1" customWidth="1"/>
    <col min="15886" max="15886" width="8.875" style="1" customWidth="1"/>
    <col min="15887" max="16128" width="9" style="1"/>
    <col min="16129" max="16129" width="9" style="1" customWidth="1"/>
    <col min="16130" max="16130" width="11.25" style="1" customWidth="1"/>
    <col min="16131" max="16131" width="8.25" style="1" customWidth="1"/>
    <col min="16132" max="16132" width="7.5" style="1" customWidth="1"/>
    <col min="16133" max="16133" width="8.875" style="1" customWidth="1"/>
    <col min="16134" max="16135" width="8.25" style="1" customWidth="1"/>
    <col min="16136" max="16136" width="8.875" style="1" customWidth="1"/>
    <col min="16137" max="16138" width="8.25" style="1" customWidth="1"/>
    <col min="16139" max="16139" width="8.875" style="1" customWidth="1"/>
    <col min="16140" max="16141" width="8.25" style="1" customWidth="1"/>
    <col min="16142" max="16142" width="8.875" style="1" customWidth="1"/>
    <col min="16143" max="16384" width="9" style="1"/>
  </cols>
  <sheetData>
    <row r="2" spans="2:14" ht="17.25" x14ac:dyDescent="0.4">
      <c r="B2" s="1226" t="s">
        <v>414</v>
      </c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</row>
    <row r="3" spans="2:14" ht="14.25" thickBot="1" x14ac:dyDescent="0.45">
      <c r="N3" s="2"/>
    </row>
    <row r="4" spans="2:14" x14ac:dyDescent="0.4">
      <c r="B4" s="1222" t="s">
        <v>16</v>
      </c>
      <c r="C4" s="1217" t="s">
        <v>234</v>
      </c>
      <c r="D4" s="1224"/>
      <c r="E4" s="1224"/>
      <c r="F4" s="1224" t="s">
        <v>235</v>
      </c>
      <c r="G4" s="1224"/>
      <c r="H4" s="1224"/>
      <c r="I4" s="1224" t="s">
        <v>236</v>
      </c>
      <c r="J4" s="1224"/>
      <c r="K4" s="1224"/>
      <c r="L4" s="1224" t="s">
        <v>237</v>
      </c>
      <c r="M4" s="1224"/>
      <c r="N4" s="1225"/>
    </row>
    <row r="5" spans="2:14" x14ac:dyDescent="0.4">
      <c r="B5" s="1223"/>
      <c r="C5" s="78" t="s">
        <v>238</v>
      </c>
      <c r="D5" s="615" t="s">
        <v>52</v>
      </c>
      <c r="E5" s="615" t="s">
        <v>239</v>
      </c>
      <c r="F5" s="78" t="s">
        <v>238</v>
      </c>
      <c r="G5" s="615" t="s">
        <v>52</v>
      </c>
      <c r="H5" s="615" t="s">
        <v>239</v>
      </c>
      <c r="I5" s="78" t="s">
        <v>238</v>
      </c>
      <c r="J5" s="615" t="s">
        <v>52</v>
      </c>
      <c r="K5" s="615" t="s">
        <v>239</v>
      </c>
      <c r="L5" s="78" t="s">
        <v>238</v>
      </c>
      <c r="M5" s="615" t="s">
        <v>52</v>
      </c>
      <c r="N5" s="616" t="s">
        <v>239</v>
      </c>
    </row>
    <row r="6" spans="2:14" x14ac:dyDescent="0.4">
      <c r="B6" s="8" t="s">
        <v>378</v>
      </c>
      <c r="C6" s="617">
        <v>8829</v>
      </c>
      <c r="D6" s="618">
        <v>161</v>
      </c>
      <c r="E6" s="619">
        <v>8651</v>
      </c>
      <c r="F6" s="618">
        <v>2873</v>
      </c>
      <c r="G6" s="619">
        <v>3819</v>
      </c>
      <c r="H6" s="618">
        <v>28871</v>
      </c>
      <c r="I6" s="619">
        <v>5000</v>
      </c>
      <c r="J6" s="618">
        <v>296</v>
      </c>
      <c r="K6" s="619">
        <v>2428</v>
      </c>
      <c r="L6" s="618">
        <v>34000</v>
      </c>
      <c r="M6" s="619">
        <v>1966</v>
      </c>
      <c r="N6" s="621">
        <v>25704</v>
      </c>
    </row>
    <row r="7" spans="2:14" x14ac:dyDescent="0.4">
      <c r="B7" s="8">
        <v>2</v>
      </c>
      <c r="C7" s="617">
        <v>8829</v>
      </c>
      <c r="D7" s="618">
        <v>176</v>
      </c>
      <c r="E7" s="619">
        <v>4472</v>
      </c>
      <c r="F7" s="618">
        <v>2873</v>
      </c>
      <c r="G7" s="619">
        <v>3827</v>
      </c>
      <c r="H7" s="618">
        <v>24755</v>
      </c>
      <c r="I7" s="619">
        <v>5000</v>
      </c>
      <c r="J7" s="618">
        <v>259</v>
      </c>
      <c r="K7" s="619">
        <v>1220</v>
      </c>
      <c r="L7" s="618">
        <v>34000</v>
      </c>
      <c r="M7" s="619">
        <v>1666</v>
      </c>
      <c r="N7" s="621">
        <v>16880</v>
      </c>
    </row>
    <row r="8" spans="2:14" x14ac:dyDescent="0.4">
      <c r="B8" s="8">
        <v>3</v>
      </c>
      <c r="C8" s="617">
        <v>8829</v>
      </c>
      <c r="D8" s="618">
        <v>177</v>
      </c>
      <c r="E8" s="619">
        <v>5528</v>
      </c>
      <c r="F8" s="618">
        <v>2873</v>
      </c>
      <c r="G8" s="619">
        <v>4857</v>
      </c>
      <c r="H8" s="618">
        <v>28115</v>
      </c>
      <c r="I8" s="619">
        <v>5000</v>
      </c>
      <c r="J8" s="618">
        <v>348</v>
      </c>
      <c r="K8" s="619">
        <v>1702</v>
      </c>
      <c r="L8" s="618">
        <v>34000</v>
      </c>
      <c r="M8" s="619">
        <v>1247</v>
      </c>
      <c r="N8" s="621">
        <v>19324</v>
      </c>
    </row>
    <row r="9" spans="2:14" ht="14.25" thickBot="1" x14ac:dyDescent="0.45">
      <c r="B9" s="13">
        <v>4</v>
      </c>
      <c r="C9" s="611">
        <v>8829</v>
      </c>
      <c r="D9" s="612">
        <v>182</v>
      </c>
      <c r="E9" s="613">
        <v>6237</v>
      </c>
      <c r="F9" s="612">
        <v>2873</v>
      </c>
      <c r="G9" s="613">
        <v>4330</v>
      </c>
      <c r="H9" s="612">
        <v>26958</v>
      </c>
      <c r="I9" s="613">
        <v>5000</v>
      </c>
      <c r="J9" s="612">
        <v>460</v>
      </c>
      <c r="K9" s="613">
        <v>2363</v>
      </c>
      <c r="L9" s="612">
        <v>34000</v>
      </c>
      <c r="M9" s="613">
        <v>1108</v>
      </c>
      <c r="N9" s="614">
        <v>21345</v>
      </c>
    </row>
    <row r="10" spans="2:14" ht="14.25" thickBot="1" x14ac:dyDescent="0.45">
      <c r="B10" s="772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</row>
    <row r="11" spans="2:14" x14ac:dyDescent="0.4">
      <c r="B11" s="1213" t="s">
        <v>16</v>
      </c>
      <c r="C11" s="1215" t="s">
        <v>240</v>
      </c>
      <c r="D11" s="1216"/>
      <c r="E11" s="1217"/>
      <c r="F11" s="1218" t="s">
        <v>241</v>
      </c>
      <c r="G11" s="1219"/>
      <c r="H11" s="1220"/>
      <c r="I11" s="1215" t="s">
        <v>242</v>
      </c>
      <c r="J11" s="1216"/>
      <c r="K11" s="1221"/>
      <c r="L11" s="241"/>
      <c r="M11" s="241"/>
      <c r="N11" s="241"/>
    </row>
    <row r="12" spans="2:14" x14ac:dyDescent="0.4">
      <c r="B12" s="1214"/>
      <c r="C12" s="78" t="s">
        <v>238</v>
      </c>
      <c r="D12" s="615" t="s">
        <v>52</v>
      </c>
      <c r="E12" s="615" t="s">
        <v>239</v>
      </c>
      <c r="F12" s="78" t="s">
        <v>238</v>
      </c>
      <c r="G12" s="615" t="s">
        <v>52</v>
      </c>
      <c r="H12" s="615" t="s">
        <v>239</v>
      </c>
      <c r="I12" s="78" t="s">
        <v>238</v>
      </c>
      <c r="J12" s="615" t="s">
        <v>52</v>
      </c>
      <c r="K12" s="616" t="s">
        <v>239</v>
      </c>
      <c r="L12" s="241"/>
      <c r="M12" s="241"/>
      <c r="N12" s="241"/>
    </row>
    <row r="13" spans="2:14" x14ac:dyDescent="0.4">
      <c r="B13" s="8" t="s">
        <v>9</v>
      </c>
      <c r="C13" s="617">
        <v>9997</v>
      </c>
      <c r="D13" s="618">
        <v>220</v>
      </c>
      <c r="E13" s="619">
        <v>9400</v>
      </c>
      <c r="F13" s="620" t="s">
        <v>69</v>
      </c>
      <c r="G13" s="620" t="s">
        <v>69</v>
      </c>
      <c r="H13" s="619">
        <v>38932</v>
      </c>
      <c r="I13" s="618">
        <v>4991</v>
      </c>
      <c r="J13" s="619">
        <v>4109</v>
      </c>
      <c r="K13" s="621">
        <v>32209</v>
      </c>
      <c r="L13" s="241"/>
      <c r="M13" s="241"/>
      <c r="N13" s="241"/>
    </row>
    <row r="14" spans="2:14" x14ac:dyDescent="0.4">
      <c r="B14" s="8">
        <v>2</v>
      </c>
      <c r="C14" s="617">
        <v>9997</v>
      </c>
      <c r="D14" s="618">
        <v>243</v>
      </c>
      <c r="E14" s="619">
        <v>7370</v>
      </c>
      <c r="F14" s="620" t="s">
        <v>69</v>
      </c>
      <c r="G14" s="620" t="s">
        <v>69</v>
      </c>
      <c r="H14" s="619">
        <v>19710</v>
      </c>
      <c r="I14" s="618">
        <v>4991</v>
      </c>
      <c r="J14" s="619">
        <v>3710</v>
      </c>
      <c r="K14" s="621">
        <v>26756</v>
      </c>
      <c r="L14" s="241"/>
      <c r="M14" s="241"/>
      <c r="N14" s="241"/>
    </row>
    <row r="15" spans="2:14" x14ac:dyDescent="0.4">
      <c r="B15" s="8">
        <v>3</v>
      </c>
      <c r="C15" s="617">
        <v>9997</v>
      </c>
      <c r="D15" s="618">
        <v>248</v>
      </c>
      <c r="E15" s="619">
        <v>8635</v>
      </c>
      <c r="F15" s="620" t="s">
        <v>69</v>
      </c>
      <c r="G15" s="620" t="s">
        <v>69</v>
      </c>
      <c r="H15" s="619">
        <v>24776</v>
      </c>
      <c r="I15" s="618">
        <v>4991</v>
      </c>
      <c r="J15" s="619">
        <v>4327</v>
      </c>
      <c r="K15" s="621">
        <v>29267</v>
      </c>
      <c r="L15" s="241"/>
      <c r="M15" s="241"/>
      <c r="N15" s="241"/>
    </row>
    <row r="16" spans="2:14" ht="14.25" thickBot="1" x14ac:dyDescent="0.45">
      <c r="B16" s="13">
        <v>4</v>
      </c>
      <c r="C16" s="611">
        <v>9997</v>
      </c>
      <c r="D16" s="612">
        <v>290</v>
      </c>
      <c r="E16" s="613">
        <v>9915</v>
      </c>
      <c r="F16" s="622" t="s">
        <v>418</v>
      </c>
      <c r="G16" s="623" t="s">
        <v>418</v>
      </c>
      <c r="H16" s="613">
        <v>26138</v>
      </c>
      <c r="I16" s="612">
        <v>4991</v>
      </c>
      <c r="J16" s="613">
        <v>4121</v>
      </c>
      <c r="K16" s="614">
        <v>27708</v>
      </c>
      <c r="L16" s="241"/>
      <c r="M16" s="241"/>
      <c r="N16" s="241"/>
    </row>
    <row r="17" spans="1:256" ht="14.25" thickBot="1" x14ac:dyDescent="0.45">
      <c r="B17" s="773"/>
      <c r="C17" s="624"/>
      <c r="D17" s="624"/>
      <c r="E17" s="624"/>
      <c r="F17" s="625"/>
      <c r="G17" s="625"/>
      <c r="H17" s="625"/>
      <c r="I17" s="624"/>
      <c r="J17" s="626"/>
      <c r="K17" s="624"/>
      <c r="L17" s="624"/>
      <c r="M17" s="624"/>
      <c r="N17" s="624"/>
    </row>
    <row r="18" spans="1:256" x14ac:dyDescent="0.4">
      <c r="B18" s="1222" t="s">
        <v>9</v>
      </c>
      <c r="C18" s="1224" t="s">
        <v>243</v>
      </c>
      <c r="D18" s="1224"/>
      <c r="E18" s="1224"/>
      <c r="F18" s="1224" t="s">
        <v>244</v>
      </c>
      <c r="G18" s="1224"/>
      <c r="H18" s="1225"/>
      <c r="I18" s="624"/>
      <c r="J18" s="626"/>
      <c r="K18" s="624"/>
      <c r="L18" s="624"/>
      <c r="M18" s="624"/>
      <c r="N18" s="624"/>
    </row>
    <row r="19" spans="1:256" x14ac:dyDescent="0.4">
      <c r="B19" s="1223"/>
      <c r="C19" s="78" t="s">
        <v>238</v>
      </c>
      <c r="D19" s="615" t="s">
        <v>52</v>
      </c>
      <c r="E19" s="615" t="s">
        <v>239</v>
      </c>
      <c r="F19" s="78" t="s">
        <v>238</v>
      </c>
      <c r="G19" s="615" t="s">
        <v>52</v>
      </c>
      <c r="H19" s="616" t="s">
        <v>239</v>
      </c>
      <c r="I19" s="624"/>
      <c r="J19" s="626"/>
      <c r="K19" s="624"/>
      <c r="L19" s="624"/>
      <c r="M19" s="624"/>
      <c r="N19" s="624"/>
    </row>
    <row r="20" spans="1:256" x14ac:dyDescent="0.4">
      <c r="B20" s="8" t="s">
        <v>9</v>
      </c>
      <c r="C20" s="617">
        <v>2162</v>
      </c>
      <c r="D20" s="618">
        <v>476</v>
      </c>
      <c r="E20" s="619">
        <v>1109</v>
      </c>
      <c r="F20" s="620">
        <v>2162</v>
      </c>
      <c r="G20" s="626">
        <v>0</v>
      </c>
      <c r="H20" s="627">
        <v>0</v>
      </c>
      <c r="I20" s="624"/>
      <c r="J20" s="626"/>
      <c r="K20" s="624"/>
      <c r="L20" s="624"/>
      <c r="M20" s="624"/>
      <c r="N20" s="624"/>
    </row>
    <row r="21" spans="1:256" x14ac:dyDescent="0.4">
      <c r="B21" s="8">
        <v>2</v>
      </c>
      <c r="C21" s="617">
        <v>2162</v>
      </c>
      <c r="D21" s="618">
        <v>1840</v>
      </c>
      <c r="E21" s="619">
        <v>2662</v>
      </c>
      <c r="F21" s="620">
        <v>2162</v>
      </c>
      <c r="G21" s="626">
        <v>0</v>
      </c>
      <c r="H21" s="627">
        <v>0</v>
      </c>
      <c r="I21" s="624"/>
      <c r="J21" s="626"/>
      <c r="K21" s="624"/>
      <c r="L21" s="624"/>
      <c r="M21" s="624"/>
      <c r="N21" s="624"/>
    </row>
    <row r="22" spans="1:256" x14ac:dyDescent="0.4">
      <c r="B22" s="8">
        <v>3</v>
      </c>
      <c r="C22" s="617">
        <v>2162</v>
      </c>
      <c r="D22" s="618">
        <v>2934</v>
      </c>
      <c r="E22" s="619">
        <v>4021</v>
      </c>
      <c r="F22" s="620">
        <v>2162</v>
      </c>
      <c r="G22" s="626">
        <v>845</v>
      </c>
      <c r="H22" s="627">
        <v>2207</v>
      </c>
      <c r="I22" s="624"/>
      <c r="J22" s="626"/>
      <c r="K22" s="624"/>
      <c r="L22" s="624"/>
      <c r="M22" s="624"/>
      <c r="N22" s="624"/>
    </row>
    <row r="23" spans="1:256" ht="14.25" thickBot="1" x14ac:dyDescent="0.45">
      <c r="B23" s="13">
        <v>4</v>
      </c>
      <c r="C23" s="611">
        <v>2162</v>
      </c>
      <c r="D23" s="612">
        <v>2361</v>
      </c>
      <c r="E23" s="613">
        <v>3561</v>
      </c>
      <c r="F23" s="622">
        <v>2162</v>
      </c>
      <c r="G23" s="628">
        <v>2</v>
      </c>
      <c r="H23" s="629">
        <v>9</v>
      </c>
      <c r="I23" s="624"/>
      <c r="J23" s="626"/>
      <c r="K23" s="624"/>
      <c r="L23" s="624"/>
      <c r="M23" s="624"/>
      <c r="N23" s="624"/>
    </row>
    <row r="24" spans="1:256" x14ac:dyDescent="0.4">
      <c r="A24" s="508"/>
      <c r="B24" s="1211" t="s">
        <v>245</v>
      </c>
      <c r="C24" s="1212"/>
      <c r="D24" s="1212"/>
      <c r="E24" s="1212"/>
      <c r="F24" s="1212"/>
      <c r="G24" s="1212"/>
      <c r="H24" s="1212"/>
      <c r="I24" s="1212"/>
      <c r="J24" s="1212"/>
      <c r="K24" s="1212"/>
      <c r="L24" s="1212"/>
      <c r="M24" s="1212"/>
      <c r="N24" s="1212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08"/>
      <c r="BR24" s="508"/>
      <c r="BS24" s="508"/>
      <c r="BT24" s="508"/>
      <c r="BU24" s="508"/>
      <c r="BV24" s="508"/>
      <c r="BW24" s="508"/>
      <c r="BX24" s="508"/>
      <c r="BY24" s="508"/>
      <c r="BZ24" s="508"/>
      <c r="CA24" s="508"/>
      <c r="CB24" s="508"/>
      <c r="CC24" s="508"/>
      <c r="CD24" s="508"/>
      <c r="CE24" s="508"/>
      <c r="CF24" s="508"/>
      <c r="CG24" s="508"/>
      <c r="CH24" s="508"/>
      <c r="CI24" s="508"/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8"/>
      <c r="DM24" s="508"/>
      <c r="DN24" s="508"/>
      <c r="DO24" s="508"/>
      <c r="DP24" s="508"/>
      <c r="DQ24" s="508"/>
      <c r="DR24" s="508"/>
      <c r="DS24" s="508"/>
      <c r="DT24" s="508"/>
      <c r="DU24" s="508"/>
      <c r="DV24" s="508"/>
      <c r="DW24" s="508"/>
      <c r="DX24" s="508"/>
      <c r="DY24" s="508"/>
      <c r="DZ24" s="508"/>
      <c r="EA24" s="508"/>
      <c r="EB24" s="508"/>
      <c r="EC24" s="508"/>
      <c r="ED24" s="508"/>
      <c r="EE24" s="508"/>
      <c r="EF24" s="508"/>
      <c r="EG24" s="508"/>
      <c r="EH24" s="508"/>
      <c r="EI24" s="508"/>
      <c r="EJ24" s="508"/>
      <c r="EK24" s="508"/>
      <c r="EL24" s="508"/>
      <c r="EM24" s="508"/>
      <c r="EN24" s="508"/>
      <c r="EO24" s="508"/>
      <c r="EP24" s="508"/>
      <c r="EQ24" s="508"/>
      <c r="ER24" s="508"/>
      <c r="ES24" s="508"/>
      <c r="ET24" s="508"/>
      <c r="EU24" s="508"/>
      <c r="EV24" s="508"/>
      <c r="EW24" s="508"/>
      <c r="EX24" s="508"/>
      <c r="EY24" s="508"/>
      <c r="EZ24" s="508"/>
      <c r="FA24" s="508"/>
      <c r="FB24" s="508"/>
      <c r="FC24" s="508"/>
      <c r="FD24" s="508"/>
      <c r="FE24" s="508"/>
      <c r="FF24" s="508"/>
      <c r="FG24" s="508"/>
      <c r="FH24" s="508"/>
      <c r="FI24" s="508"/>
      <c r="FJ24" s="508"/>
      <c r="FK24" s="508"/>
      <c r="FL24" s="508"/>
      <c r="FM24" s="508"/>
      <c r="FN24" s="508"/>
      <c r="FO24" s="508"/>
      <c r="FP24" s="508"/>
      <c r="FQ24" s="508"/>
      <c r="FR24" s="508"/>
      <c r="FS24" s="508"/>
      <c r="FT24" s="508"/>
      <c r="FU24" s="508"/>
      <c r="FV24" s="508"/>
      <c r="FW24" s="508"/>
      <c r="FX24" s="508"/>
      <c r="FY24" s="508"/>
      <c r="FZ24" s="508"/>
      <c r="GA24" s="508"/>
      <c r="GB24" s="508"/>
      <c r="GC24" s="508"/>
      <c r="GD24" s="508"/>
      <c r="GE24" s="508"/>
      <c r="GF24" s="508"/>
      <c r="GG24" s="508"/>
      <c r="GH24" s="508"/>
      <c r="GI24" s="508"/>
      <c r="GJ24" s="508"/>
      <c r="GK24" s="508"/>
      <c r="GL24" s="508"/>
      <c r="GM24" s="508"/>
      <c r="GN24" s="508"/>
      <c r="GO24" s="508"/>
      <c r="GP24" s="508"/>
      <c r="GQ24" s="508"/>
      <c r="GR24" s="508"/>
      <c r="GS24" s="508"/>
      <c r="GT24" s="508"/>
      <c r="GU24" s="508"/>
      <c r="GV24" s="508"/>
      <c r="GW24" s="508"/>
      <c r="GX24" s="508"/>
      <c r="GY24" s="508"/>
      <c r="GZ24" s="508"/>
      <c r="HA24" s="508"/>
      <c r="HB24" s="508"/>
      <c r="HC24" s="508"/>
      <c r="HD24" s="508"/>
      <c r="HE24" s="508"/>
      <c r="HF24" s="508"/>
      <c r="HG24" s="508"/>
      <c r="HH24" s="508"/>
      <c r="HI24" s="508"/>
      <c r="HJ24" s="508"/>
      <c r="HK24" s="508"/>
      <c r="HL24" s="508"/>
      <c r="HM24" s="508"/>
      <c r="HN24" s="508"/>
      <c r="HO24" s="508"/>
      <c r="HP24" s="508"/>
      <c r="HQ24" s="508"/>
      <c r="HR24" s="508"/>
      <c r="HS24" s="508"/>
      <c r="HT24" s="508"/>
      <c r="HU24" s="508"/>
      <c r="HV24" s="508"/>
      <c r="HW24" s="508"/>
      <c r="HX24" s="508"/>
      <c r="HY24" s="508"/>
      <c r="HZ24" s="508"/>
      <c r="IA24" s="508"/>
      <c r="IB24" s="508"/>
      <c r="IC24" s="508"/>
      <c r="ID24" s="508"/>
      <c r="IE24" s="508"/>
      <c r="IF24" s="508"/>
      <c r="IG24" s="508"/>
      <c r="IH24" s="508"/>
      <c r="II24" s="508"/>
      <c r="IJ24" s="508"/>
      <c r="IK24" s="508"/>
      <c r="IL24" s="508"/>
      <c r="IM24" s="508"/>
      <c r="IN24" s="508"/>
      <c r="IO24" s="508"/>
      <c r="IP24" s="508"/>
      <c r="IQ24" s="508"/>
      <c r="IR24" s="508"/>
      <c r="IS24" s="508"/>
      <c r="IT24" s="508"/>
      <c r="IU24" s="508"/>
      <c r="IV24" s="508"/>
    </row>
  </sheetData>
  <mergeCells count="14">
    <mergeCell ref="B2:N2"/>
    <mergeCell ref="B4:B5"/>
    <mergeCell ref="C4:E4"/>
    <mergeCell ref="F4:H4"/>
    <mergeCell ref="I4:K4"/>
    <mergeCell ref="L4:N4"/>
    <mergeCell ref="B24:N24"/>
    <mergeCell ref="B11:B12"/>
    <mergeCell ref="C11:E11"/>
    <mergeCell ref="F11:H11"/>
    <mergeCell ref="I11:K11"/>
    <mergeCell ref="B18:B19"/>
    <mergeCell ref="C18:E18"/>
    <mergeCell ref="F18:H18"/>
  </mergeCells>
  <phoneticPr fontId="6"/>
  <pageMargins left="0.7" right="0.7" top="0.75" bottom="0.75" header="0.3" footer="0.3"/>
  <pageSetup paperSize="9" scale="91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topLeftCell="A28" workbookViewId="0">
      <selection activeCell="E54" sqref="E54:J57"/>
    </sheetView>
  </sheetViews>
  <sheetFormatPr defaultColWidth="9" defaultRowHeight="13.5" x14ac:dyDescent="0.4"/>
  <cols>
    <col min="1" max="1" width="1.125" style="1" customWidth="1"/>
    <col min="2" max="2" width="11.75" style="1" customWidth="1"/>
    <col min="3" max="4" width="5.875" style="1" customWidth="1"/>
    <col min="5" max="14" width="9.875" style="1" customWidth="1"/>
    <col min="15" max="15" width="8.25" style="1" customWidth="1"/>
    <col min="16" max="16" width="7" style="1" customWidth="1"/>
    <col min="17" max="17" width="8.875" style="1" customWidth="1"/>
    <col min="18" max="18" width="9.625" style="1" customWidth="1"/>
    <col min="19" max="256" width="9" style="1"/>
    <col min="257" max="257" width="9" style="1" customWidth="1"/>
    <col min="258" max="258" width="11.75" style="1" customWidth="1"/>
    <col min="259" max="260" width="5.875" style="1" customWidth="1"/>
    <col min="261" max="270" width="9.875" style="1" customWidth="1"/>
    <col min="271" max="271" width="8.25" style="1" customWidth="1"/>
    <col min="272" max="272" width="7" style="1" customWidth="1"/>
    <col min="273" max="273" width="8.875" style="1" customWidth="1"/>
    <col min="274" max="274" width="9.625" style="1" customWidth="1"/>
    <col min="275" max="512" width="9" style="1"/>
    <col min="513" max="513" width="9" style="1" customWidth="1"/>
    <col min="514" max="514" width="11.75" style="1" customWidth="1"/>
    <col min="515" max="516" width="5.875" style="1" customWidth="1"/>
    <col min="517" max="526" width="9.875" style="1" customWidth="1"/>
    <col min="527" max="527" width="8.25" style="1" customWidth="1"/>
    <col min="528" max="528" width="7" style="1" customWidth="1"/>
    <col min="529" max="529" width="8.875" style="1" customWidth="1"/>
    <col min="530" max="530" width="9.625" style="1" customWidth="1"/>
    <col min="531" max="768" width="9" style="1"/>
    <col min="769" max="769" width="9" style="1" customWidth="1"/>
    <col min="770" max="770" width="11.75" style="1" customWidth="1"/>
    <col min="771" max="772" width="5.875" style="1" customWidth="1"/>
    <col min="773" max="782" width="9.875" style="1" customWidth="1"/>
    <col min="783" max="783" width="8.25" style="1" customWidth="1"/>
    <col min="784" max="784" width="7" style="1" customWidth="1"/>
    <col min="785" max="785" width="8.875" style="1" customWidth="1"/>
    <col min="786" max="786" width="9.625" style="1" customWidth="1"/>
    <col min="787" max="1024" width="9" style="1"/>
    <col min="1025" max="1025" width="9" style="1" customWidth="1"/>
    <col min="1026" max="1026" width="11.75" style="1" customWidth="1"/>
    <col min="1027" max="1028" width="5.875" style="1" customWidth="1"/>
    <col min="1029" max="1038" width="9.875" style="1" customWidth="1"/>
    <col min="1039" max="1039" width="8.25" style="1" customWidth="1"/>
    <col min="1040" max="1040" width="7" style="1" customWidth="1"/>
    <col min="1041" max="1041" width="8.875" style="1" customWidth="1"/>
    <col min="1042" max="1042" width="9.625" style="1" customWidth="1"/>
    <col min="1043" max="1280" width="9" style="1"/>
    <col min="1281" max="1281" width="9" style="1" customWidth="1"/>
    <col min="1282" max="1282" width="11.75" style="1" customWidth="1"/>
    <col min="1283" max="1284" width="5.875" style="1" customWidth="1"/>
    <col min="1285" max="1294" width="9.875" style="1" customWidth="1"/>
    <col min="1295" max="1295" width="8.25" style="1" customWidth="1"/>
    <col min="1296" max="1296" width="7" style="1" customWidth="1"/>
    <col min="1297" max="1297" width="8.875" style="1" customWidth="1"/>
    <col min="1298" max="1298" width="9.625" style="1" customWidth="1"/>
    <col min="1299" max="1536" width="9" style="1"/>
    <col min="1537" max="1537" width="9" style="1" customWidth="1"/>
    <col min="1538" max="1538" width="11.75" style="1" customWidth="1"/>
    <col min="1539" max="1540" width="5.875" style="1" customWidth="1"/>
    <col min="1541" max="1550" width="9.875" style="1" customWidth="1"/>
    <col min="1551" max="1551" width="8.25" style="1" customWidth="1"/>
    <col min="1552" max="1552" width="7" style="1" customWidth="1"/>
    <col min="1553" max="1553" width="8.875" style="1" customWidth="1"/>
    <col min="1554" max="1554" width="9.625" style="1" customWidth="1"/>
    <col min="1555" max="1792" width="9" style="1"/>
    <col min="1793" max="1793" width="9" style="1" customWidth="1"/>
    <col min="1794" max="1794" width="11.75" style="1" customWidth="1"/>
    <col min="1795" max="1796" width="5.875" style="1" customWidth="1"/>
    <col min="1797" max="1806" width="9.875" style="1" customWidth="1"/>
    <col min="1807" max="1807" width="8.25" style="1" customWidth="1"/>
    <col min="1808" max="1808" width="7" style="1" customWidth="1"/>
    <col min="1809" max="1809" width="8.875" style="1" customWidth="1"/>
    <col min="1810" max="1810" width="9.625" style="1" customWidth="1"/>
    <col min="1811" max="2048" width="9" style="1"/>
    <col min="2049" max="2049" width="9" style="1" customWidth="1"/>
    <col min="2050" max="2050" width="11.75" style="1" customWidth="1"/>
    <col min="2051" max="2052" width="5.875" style="1" customWidth="1"/>
    <col min="2053" max="2062" width="9.875" style="1" customWidth="1"/>
    <col min="2063" max="2063" width="8.25" style="1" customWidth="1"/>
    <col min="2064" max="2064" width="7" style="1" customWidth="1"/>
    <col min="2065" max="2065" width="8.875" style="1" customWidth="1"/>
    <col min="2066" max="2066" width="9.625" style="1" customWidth="1"/>
    <col min="2067" max="2304" width="9" style="1"/>
    <col min="2305" max="2305" width="9" style="1" customWidth="1"/>
    <col min="2306" max="2306" width="11.75" style="1" customWidth="1"/>
    <col min="2307" max="2308" width="5.875" style="1" customWidth="1"/>
    <col min="2309" max="2318" width="9.875" style="1" customWidth="1"/>
    <col min="2319" max="2319" width="8.25" style="1" customWidth="1"/>
    <col min="2320" max="2320" width="7" style="1" customWidth="1"/>
    <col min="2321" max="2321" width="8.875" style="1" customWidth="1"/>
    <col min="2322" max="2322" width="9.625" style="1" customWidth="1"/>
    <col min="2323" max="2560" width="9" style="1"/>
    <col min="2561" max="2561" width="9" style="1" customWidth="1"/>
    <col min="2562" max="2562" width="11.75" style="1" customWidth="1"/>
    <col min="2563" max="2564" width="5.875" style="1" customWidth="1"/>
    <col min="2565" max="2574" width="9.875" style="1" customWidth="1"/>
    <col min="2575" max="2575" width="8.25" style="1" customWidth="1"/>
    <col min="2576" max="2576" width="7" style="1" customWidth="1"/>
    <col min="2577" max="2577" width="8.875" style="1" customWidth="1"/>
    <col min="2578" max="2578" width="9.625" style="1" customWidth="1"/>
    <col min="2579" max="2816" width="9" style="1"/>
    <col min="2817" max="2817" width="9" style="1" customWidth="1"/>
    <col min="2818" max="2818" width="11.75" style="1" customWidth="1"/>
    <col min="2819" max="2820" width="5.875" style="1" customWidth="1"/>
    <col min="2821" max="2830" width="9.875" style="1" customWidth="1"/>
    <col min="2831" max="2831" width="8.25" style="1" customWidth="1"/>
    <col min="2832" max="2832" width="7" style="1" customWidth="1"/>
    <col min="2833" max="2833" width="8.875" style="1" customWidth="1"/>
    <col min="2834" max="2834" width="9.625" style="1" customWidth="1"/>
    <col min="2835" max="3072" width="9" style="1"/>
    <col min="3073" max="3073" width="9" style="1" customWidth="1"/>
    <col min="3074" max="3074" width="11.75" style="1" customWidth="1"/>
    <col min="3075" max="3076" width="5.875" style="1" customWidth="1"/>
    <col min="3077" max="3086" width="9.875" style="1" customWidth="1"/>
    <col min="3087" max="3087" width="8.25" style="1" customWidth="1"/>
    <col min="3088" max="3088" width="7" style="1" customWidth="1"/>
    <col min="3089" max="3089" width="8.875" style="1" customWidth="1"/>
    <col min="3090" max="3090" width="9.625" style="1" customWidth="1"/>
    <col min="3091" max="3328" width="9" style="1"/>
    <col min="3329" max="3329" width="9" style="1" customWidth="1"/>
    <col min="3330" max="3330" width="11.75" style="1" customWidth="1"/>
    <col min="3331" max="3332" width="5.875" style="1" customWidth="1"/>
    <col min="3333" max="3342" width="9.875" style="1" customWidth="1"/>
    <col min="3343" max="3343" width="8.25" style="1" customWidth="1"/>
    <col min="3344" max="3344" width="7" style="1" customWidth="1"/>
    <col min="3345" max="3345" width="8.875" style="1" customWidth="1"/>
    <col min="3346" max="3346" width="9.625" style="1" customWidth="1"/>
    <col min="3347" max="3584" width="9" style="1"/>
    <col min="3585" max="3585" width="9" style="1" customWidth="1"/>
    <col min="3586" max="3586" width="11.75" style="1" customWidth="1"/>
    <col min="3587" max="3588" width="5.875" style="1" customWidth="1"/>
    <col min="3589" max="3598" width="9.875" style="1" customWidth="1"/>
    <col min="3599" max="3599" width="8.25" style="1" customWidth="1"/>
    <col min="3600" max="3600" width="7" style="1" customWidth="1"/>
    <col min="3601" max="3601" width="8.875" style="1" customWidth="1"/>
    <col min="3602" max="3602" width="9.625" style="1" customWidth="1"/>
    <col min="3603" max="3840" width="9" style="1"/>
    <col min="3841" max="3841" width="9" style="1" customWidth="1"/>
    <col min="3842" max="3842" width="11.75" style="1" customWidth="1"/>
    <col min="3843" max="3844" width="5.875" style="1" customWidth="1"/>
    <col min="3845" max="3854" width="9.875" style="1" customWidth="1"/>
    <col min="3855" max="3855" width="8.25" style="1" customWidth="1"/>
    <col min="3856" max="3856" width="7" style="1" customWidth="1"/>
    <col min="3857" max="3857" width="8.875" style="1" customWidth="1"/>
    <col min="3858" max="3858" width="9.625" style="1" customWidth="1"/>
    <col min="3859" max="4096" width="9" style="1"/>
    <col min="4097" max="4097" width="9" style="1" customWidth="1"/>
    <col min="4098" max="4098" width="11.75" style="1" customWidth="1"/>
    <col min="4099" max="4100" width="5.875" style="1" customWidth="1"/>
    <col min="4101" max="4110" width="9.875" style="1" customWidth="1"/>
    <col min="4111" max="4111" width="8.25" style="1" customWidth="1"/>
    <col min="4112" max="4112" width="7" style="1" customWidth="1"/>
    <col min="4113" max="4113" width="8.875" style="1" customWidth="1"/>
    <col min="4114" max="4114" width="9.625" style="1" customWidth="1"/>
    <col min="4115" max="4352" width="9" style="1"/>
    <col min="4353" max="4353" width="9" style="1" customWidth="1"/>
    <col min="4354" max="4354" width="11.75" style="1" customWidth="1"/>
    <col min="4355" max="4356" width="5.875" style="1" customWidth="1"/>
    <col min="4357" max="4366" width="9.875" style="1" customWidth="1"/>
    <col min="4367" max="4367" width="8.25" style="1" customWidth="1"/>
    <col min="4368" max="4368" width="7" style="1" customWidth="1"/>
    <col min="4369" max="4369" width="8.875" style="1" customWidth="1"/>
    <col min="4370" max="4370" width="9.625" style="1" customWidth="1"/>
    <col min="4371" max="4608" width="9" style="1"/>
    <col min="4609" max="4609" width="9" style="1" customWidth="1"/>
    <col min="4610" max="4610" width="11.75" style="1" customWidth="1"/>
    <col min="4611" max="4612" width="5.875" style="1" customWidth="1"/>
    <col min="4613" max="4622" width="9.875" style="1" customWidth="1"/>
    <col min="4623" max="4623" width="8.25" style="1" customWidth="1"/>
    <col min="4624" max="4624" width="7" style="1" customWidth="1"/>
    <col min="4625" max="4625" width="8.875" style="1" customWidth="1"/>
    <col min="4626" max="4626" width="9.625" style="1" customWidth="1"/>
    <col min="4627" max="4864" width="9" style="1"/>
    <col min="4865" max="4865" width="9" style="1" customWidth="1"/>
    <col min="4866" max="4866" width="11.75" style="1" customWidth="1"/>
    <col min="4867" max="4868" width="5.875" style="1" customWidth="1"/>
    <col min="4869" max="4878" width="9.875" style="1" customWidth="1"/>
    <col min="4879" max="4879" width="8.25" style="1" customWidth="1"/>
    <col min="4880" max="4880" width="7" style="1" customWidth="1"/>
    <col min="4881" max="4881" width="8.875" style="1" customWidth="1"/>
    <col min="4882" max="4882" width="9.625" style="1" customWidth="1"/>
    <col min="4883" max="5120" width="9" style="1"/>
    <col min="5121" max="5121" width="9" style="1" customWidth="1"/>
    <col min="5122" max="5122" width="11.75" style="1" customWidth="1"/>
    <col min="5123" max="5124" width="5.875" style="1" customWidth="1"/>
    <col min="5125" max="5134" width="9.875" style="1" customWidth="1"/>
    <col min="5135" max="5135" width="8.25" style="1" customWidth="1"/>
    <col min="5136" max="5136" width="7" style="1" customWidth="1"/>
    <col min="5137" max="5137" width="8.875" style="1" customWidth="1"/>
    <col min="5138" max="5138" width="9.625" style="1" customWidth="1"/>
    <col min="5139" max="5376" width="9" style="1"/>
    <col min="5377" max="5377" width="9" style="1" customWidth="1"/>
    <col min="5378" max="5378" width="11.75" style="1" customWidth="1"/>
    <col min="5379" max="5380" width="5.875" style="1" customWidth="1"/>
    <col min="5381" max="5390" width="9.875" style="1" customWidth="1"/>
    <col min="5391" max="5391" width="8.25" style="1" customWidth="1"/>
    <col min="5392" max="5392" width="7" style="1" customWidth="1"/>
    <col min="5393" max="5393" width="8.875" style="1" customWidth="1"/>
    <col min="5394" max="5394" width="9.625" style="1" customWidth="1"/>
    <col min="5395" max="5632" width="9" style="1"/>
    <col min="5633" max="5633" width="9" style="1" customWidth="1"/>
    <col min="5634" max="5634" width="11.75" style="1" customWidth="1"/>
    <col min="5635" max="5636" width="5.875" style="1" customWidth="1"/>
    <col min="5637" max="5646" width="9.875" style="1" customWidth="1"/>
    <col min="5647" max="5647" width="8.25" style="1" customWidth="1"/>
    <col min="5648" max="5648" width="7" style="1" customWidth="1"/>
    <col min="5649" max="5649" width="8.875" style="1" customWidth="1"/>
    <col min="5650" max="5650" width="9.625" style="1" customWidth="1"/>
    <col min="5651" max="5888" width="9" style="1"/>
    <col min="5889" max="5889" width="9" style="1" customWidth="1"/>
    <col min="5890" max="5890" width="11.75" style="1" customWidth="1"/>
    <col min="5891" max="5892" width="5.875" style="1" customWidth="1"/>
    <col min="5893" max="5902" width="9.875" style="1" customWidth="1"/>
    <col min="5903" max="5903" width="8.25" style="1" customWidth="1"/>
    <col min="5904" max="5904" width="7" style="1" customWidth="1"/>
    <col min="5905" max="5905" width="8.875" style="1" customWidth="1"/>
    <col min="5906" max="5906" width="9.625" style="1" customWidth="1"/>
    <col min="5907" max="6144" width="9" style="1"/>
    <col min="6145" max="6145" width="9" style="1" customWidth="1"/>
    <col min="6146" max="6146" width="11.75" style="1" customWidth="1"/>
    <col min="6147" max="6148" width="5.875" style="1" customWidth="1"/>
    <col min="6149" max="6158" width="9.875" style="1" customWidth="1"/>
    <col min="6159" max="6159" width="8.25" style="1" customWidth="1"/>
    <col min="6160" max="6160" width="7" style="1" customWidth="1"/>
    <col min="6161" max="6161" width="8.875" style="1" customWidth="1"/>
    <col min="6162" max="6162" width="9.625" style="1" customWidth="1"/>
    <col min="6163" max="6400" width="9" style="1"/>
    <col min="6401" max="6401" width="9" style="1" customWidth="1"/>
    <col min="6402" max="6402" width="11.75" style="1" customWidth="1"/>
    <col min="6403" max="6404" width="5.875" style="1" customWidth="1"/>
    <col min="6405" max="6414" width="9.875" style="1" customWidth="1"/>
    <col min="6415" max="6415" width="8.25" style="1" customWidth="1"/>
    <col min="6416" max="6416" width="7" style="1" customWidth="1"/>
    <col min="6417" max="6417" width="8.875" style="1" customWidth="1"/>
    <col min="6418" max="6418" width="9.625" style="1" customWidth="1"/>
    <col min="6419" max="6656" width="9" style="1"/>
    <col min="6657" max="6657" width="9" style="1" customWidth="1"/>
    <col min="6658" max="6658" width="11.75" style="1" customWidth="1"/>
    <col min="6659" max="6660" width="5.875" style="1" customWidth="1"/>
    <col min="6661" max="6670" width="9.875" style="1" customWidth="1"/>
    <col min="6671" max="6671" width="8.25" style="1" customWidth="1"/>
    <col min="6672" max="6672" width="7" style="1" customWidth="1"/>
    <col min="6673" max="6673" width="8.875" style="1" customWidth="1"/>
    <col min="6674" max="6674" width="9.625" style="1" customWidth="1"/>
    <col min="6675" max="6912" width="9" style="1"/>
    <col min="6913" max="6913" width="9" style="1" customWidth="1"/>
    <col min="6914" max="6914" width="11.75" style="1" customWidth="1"/>
    <col min="6915" max="6916" width="5.875" style="1" customWidth="1"/>
    <col min="6917" max="6926" width="9.875" style="1" customWidth="1"/>
    <col min="6927" max="6927" width="8.25" style="1" customWidth="1"/>
    <col min="6928" max="6928" width="7" style="1" customWidth="1"/>
    <col min="6929" max="6929" width="8.875" style="1" customWidth="1"/>
    <col min="6930" max="6930" width="9.625" style="1" customWidth="1"/>
    <col min="6931" max="7168" width="9" style="1"/>
    <col min="7169" max="7169" width="9" style="1" customWidth="1"/>
    <col min="7170" max="7170" width="11.75" style="1" customWidth="1"/>
    <col min="7171" max="7172" width="5.875" style="1" customWidth="1"/>
    <col min="7173" max="7182" width="9.875" style="1" customWidth="1"/>
    <col min="7183" max="7183" width="8.25" style="1" customWidth="1"/>
    <col min="7184" max="7184" width="7" style="1" customWidth="1"/>
    <col min="7185" max="7185" width="8.875" style="1" customWidth="1"/>
    <col min="7186" max="7186" width="9.625" style="1" customWidth="1"/>
    <col min="7187" max="7424" width="9" style="1"/>
    <col min="7425" max="7425" width="9" style="1" customWidth="1"/>
    <col min="7426" max="7426" width="11.75" style="1" customWidth="1"/>
    <col min="7427" max="7428" width="5.875" style="1" customWidth="1"/>
    <col min="7429" max="7438" width="9.875" style="1" customWidth="1"/>
    <col min="7439" max="7439" width="8.25" style="1" customWidth="1"/>
    <col min="7440" max="7440" width="7" style="1" customWidth="1"/>
    <col min="7441" max="7441" width="8.875" style="1" customWidth="1"/>
    <col min="7442" max="7442" width="9.625" style="1" customWidth="1"/>
    <col min="7443" max="7680" width="9" style="1"/>
    <col min="7681" max="7681" width="9" style="1" customWidth="1"/>
    <col min="7682" max="7682" width="11.75" style="1" customWidth="1"/>
    <col min="7683" max="7684" width="5.875" style="1" customWidth="1"/>
    <col min="7685" max="7694" width="9.875" style="1" customWidth="1"/>
    <col min="7695" max="7695" width="8.25" style="1" customWidth="1"/>
    <col min="7696" max="7696" width="7" style="1" customWidth="1"/>
    <col min="7697" max="7697" width="8.875" style="1" customWidth="1"/>
    <col min="7698" max="7698" width="9.625" style="1" customWidth="1"/>
    <col min="7699" max="7936" width="9" style="1"/>
    <col min="7937" max="7937" width="9" style="1" customWidth="1"/>
    <col min="7938" max="7938" width="11.75" style="1" customWidth="1"/>
    <col min="7939" max="7940" width="5.875" style="1" customWidth="1"/>
    <col min="7941" max="7950" width="9.875" style="1" customWidth="1"/>
    <col min="7951" max="7951" width="8.25" style="1" customWidth="1"/>
    <col min="7952" max="7952" width="7" style="1" customWidth="1"/>
    <col min="7953" max="7953" width="8.875" style="1" customWidth="1"/>
    <col min="7954" max="7954" width="9.625" style="1" customWidth="1"/>
    <col min="7955" max="8192" width="9" style="1"/>
    <col min="8193" max="8193" width="9" style="1" customWidth="1"/>
    <col min="8194" max="8194" width="11.75" style="1" customWidth="1"/>
    <col min="8195" max="8196" width="5.875" style="1" customWidth="1"/>
    <col min="8197" max="8206" width="9.875" style="1" customWidth="1"/>
    <col min="8207" max="8207" width="8.25" style="1" customWidth="1"/>
    <col min="8208" max="8208" width="7" style="1" customWidth="1"/>
    <col min="8209" max="8209" width="8.875" style="1" customWidth="1"/>
    <col min="8210" max="8210" width="9.625" style="1" customWidth="1"/>
    <col min="8211" max="8448" width="9" style="1"/>
    <col min="8449" max="8449" width="9" style="1" customWidth="1"/>
    <col min="8450" max="8450" width="11.75" style="1" customWidth="1"/>
    <col min="8451" max="8452" width="5.875" style="1" customWidth="1"/>
    <col min="8453" max="8462" width="9.875" style="1" customWidth="1"/>
    <col min="8463" max="8463" width="8.25" style="1" customWidth="1"/>
    <col min="8464" max="8464" width="7" style="1" customWidth="1"/>
    <col min="8465" max="8465" width="8.875" style="1" customWidth="1"/>
    <col min="8466" max="8466" width="9.625" style="1" customWidth="1"/>
    <col min="8467" max="8704" width="9" style="1"/>
    <col min="8705" max="8705" width="9" style="1" customWidth="1"/>
    <col min="8706" max="8706" width="11.75" style="1" customWidth="1"/>
    <col min="8707" max="8708" width="5.875" style="1" customWidth="1"/>
    <col min="8709" max="8718" width="9.875" style="1" customWidth="1"/>
    <col min="8719" max="8719" width="8.25" style="1" customWidth="1"/>
    <col min="8720" max="8720" width="7" style="1" customWidth="1"/>
    <col min="8721" max="8721" width="8.875" style="1" customWidth="1"/>
    <col min="8722" max="8722" width="9.625" style="1" customWidth="1"/>
    <col min="8723" max="8960" width="9" style="1"/>
    <col min="8961" max="8961" width="9" style="1" customWidth="1"/>
    <col min="8962" max="8962" width="11.75" style="1" customWidth="1"/>
    <col min="8963" max="8964" width="5.875" style="1" customWidth="1"/>
    <col min="8965" max="8974" width="9.875" style="1" customWidth="1"/>
    <col min="8975" max="8975" width="8.25" style="1" customWidth="1"/>
    <col min="8976" max="8976" width="7" style="1" customWidth="1"/>
    <col min="8977" max="8977" width="8.875" style="1" customWidth="1"/>
    <col min="8978" max="8978" width="9.625" style="1" customWidth="1"/>
    <col min="8979" max="9216" width="9" style="1"/>
    <col min="9217" max="9217" width="9" style="1" customWidth="1"/>
    <col min="9218" max="9218" width="11.75" style="1" customWidth="1"/>
    <col min="9219" max="9220" width="5.875" style="1" customWidth="1"/>
    <col min="9221" max="9230" width="9.875" style="1" customWidth="1"/>
    <col min="9231" max="9231" width="8.25" style="1" customWidth="1"/>
    <col min="9232" max="9232" width="7" style="1" customWidth="1"/>
    <col min="9233" max="9233" width="8.875" style="1" customWidth="1"/>
    <col min="9234" max="9234" width="9.625" style="1" customWidth="1"/>
    <col min="9235" max="9472" width="9" style="1"/>
    <col min="9473" max="9473" width="9" style="1" customWidth="1"/>
    <col min="9474" max="9474" width="11.75" style="1" customWidth="1"/>
    <col min="9475" max="9476" width="5.875" style="1" customWidth="1"/>
    <col min="9477" max="9486" width="9.875" style="1" customWidth="1"/>
    <col min="9487" max="9487" width="8.25" style="1" customWidth="1"/>
    <col min="9488" max="9488" width="7" style="1" customWidth="1"/>
    <col min="9489" max="9489" width="8.875" style="1" customWidth="1"/>
    <col min="9490" max="9490" width="9.625" style="1" customWidth="1"/>
    <col min="9491" max="9728" width="9" style="1"/>
    <col min="9729" max="9729" width="9" style="1" customWidth="1"/>
    <col min="9730" max="9730" width="11.75" style="1" customWidth="1"/>
    <col min="9731" max="9732" width="5.875" style="1" customWidth="1"/>
    <col min="9733" max="9742" width="9.875" style="1" customWidth="1"/>
    <col min="9743" max="9743" width="8.25" style="1" customWidth="1"/>
    <col min="9744" max="9744" width="7" style="1" customWidth="1"/>
    <col min="9745" max="9745" width="8.875" style="1" customWidth="1"/>
    <col min="9746" max="9746" width="9.625" style="1" customWidth="1"/>
    <col min="9747" max="9984" width="9" style="1"/>
    <col min="9985" max="9985" width="9" style="1" customWidth="1"/>
    <col min="9986" max="9986" width="11.75" style="1" customWidth="1"/>
    <col min="9987" max="9988" width="5.875" style="1" customWidth="1"/>
    <col min="9989" max="9998" width="9.875" style="1" customWidth="1"/>
    <col min="9999" max="9999" width="8.25" style="1" customWidth="1"/>
    <col min="10000" max="10000" width="7" style="1" customWidth="1"/>
    <col min="10001" max="10001" width="8.875" style="1" customWidth="1"/>
    <col min="10002" max="10002" width="9.625" style="1" customWidth="1"/>
    <col min="10003" max="10240" width="9" style="1"/>
    <col min="10241" max="10241" width="9" style="1" customWidth="1"/>
    <col min="10242" max="10242" width="11.75" style="1" customWidth="1"/>
    <col min="10243" max="10244" width="5.875" style="1" customWidth="1"/>
    <col min="10245" max="10254" width="9.875" style="1" customWidth="1"/>
    <col min="10255" max="10255" width="8.25" style="1" customWidth="1"/>
    <col min="10256" max="10256" width="7" style="1" customWidth="1"/>
    <col min="10257" max="10257" width="8.875" style="1" customWidth="1"/>
    <col min="10258" max="10258" width="9.625" style="1" customWidth="1"/>
    <col min="10259" max="10496" width="9" style="1"/>
    <col min="10497" max="10497" width="9" style="1" customWidth="1"/>
    <col min="10498" max="10498" width="11.75" style="1" customWidth="1"/>
    <col min="10499" max="10500" width="5.875" style="1" customWidth="1"/>
    <col min="10501" max="10510" width="9.875" style="1" customWidth="1"/>
    <col min="10511" max="10511" width="8.25" style="1" customWidth="1"/>
    <col min="10512" max="10512" width="7" style="1" customWidth="1"/>
    <col min="10513" max="10513" width="8.875" style="1" customWidth="1"/>
    <col min="10514" max="10514" width="9.625" style="1" customWidth="1"/>
    <col min="10515" max="10752" width="9" style="1"/>
    <col min="10753" max="10753" width="9" style="1" customWidth="1"/>
    <col min="10754" max="10754" width="11.75" style="1" customWidth="1"/>
    <col min="10755" max="10756" width="5.875" style="1" customWidth="1"/>
    <col min="10757" max="10766" width="9.875" style="1" customWidth="1"/>
    <col min="10767" max="10767" width="8.25" style="1" customWidth="1"/>
    <col min="10768" max="10768" width="7" style="1" customWidth="1"/>
    <col min="10769" max="10769" width="8.875" style="1" customWidth="1"/>
    <col min="10770" max="10770" width="9.625" style="1" customWidth="1"/>
    <col min="10771" max="11008" width="9" style="1"/>
    <col min="11009" max="11009" width="9" style="1" customWidth="1"/>
    <col min="11010" max="11010" width="11.75" style="1" customWidth="1"/>
    <col min="11011" max="11012" width="5.875" style="1" customWidth="1"/>
    <col min="11013" max="11022" width="9.875" style="1" customWidth="1"/>
    <col min="11023" max="11023" width="8.25" style="1" customWidth="1"/>
    <col min="11024" max="11024" width="7" style="1" customWidth="1"/>
    <col min="11025" max="11025" width="8.875" style="1" customWidth="1"/>
    <col min="11026" max="11026" width="9.625" style="1" customWidth="1"/>
    <col min="11027" max="11264" width="9" style="1"/>
    <col min="11265" max="11265" width="9" style="1" customWidth="1"/>
    <col min="11266" max="11266" width="11.75" style="1" customWidth="1"/>
    <col min="11267" max="11268" width="5.875" style="1" customWidth="1"/>
    <col min="11269" max="11278" width="9.875" style="1" customWidth="1"/>
    <col min="11279" max="11279" width="8.25" style="1" customWidth="1"/>
    <col min="11280" max="11280" width="7" style="1" customWidth="1"/>
    <col min="11281" max="11281" width="8.875" style="1" customWidth="1"/>
    <col min="11282" max="11282" width="9.625" style="1" customWidth="1"/>
    <col min="11283" max="11520" width="9" style="1"/>
    <col min="11521" max="11521" width="9" style="1" customWidth="1"/>
    <col min="11522" max="11522" width="11.75" style="1" customWidth="1"/>
    <col min="11523" max="11524" width="5.875" style="1" customWidth="1"/>
    <col min="11525" max="11534" width="9.875" style="1" customWidth="1"/>
    <col min="11535" max="11535" width="8.25" style="1" customWidth="1"/>
    <col min="11536" max="11536" width="7" style="1" customWidth="1"/>
    <col min="11537" max="11537" width="8.875" style="1" customWidth="1"/>
    <col min="11538" max="11538" width="9.625" style="1" customWidth="1"/>
    <col min="11539" max="11776" width="9" style="1"/>
    <col min="11777" max="11777" width="9" style="1" customWidth="1"/>
    <col min="11778" max="11778" width="11.75" style="1" customWidth="1"/>
    <col min="11779" max="11780" width="5.875" style="1" customWidth="1"/>
    <col min="11781" max="11790" width="9.875" style="1" customWidth="1"/>
    <col min="11791" max="11791" width="8.25" style="1" customWidth="1"/>
    <col min="11792" max="11792" width="7" style="1" customWidth="1"/>
    <col min="11793" max="11793" width="8.875" style="1" customWidth="1"/>
    <col min="11794" max="11794" width="9.625" style="1" customWidth="1"/>
    <col min="11795" max="12032" width="9" style="1"/>
    <col min="12033" max="12033" width="9" style="1" customWidth="1"/>
    <col min="12034" max="12034" width="11.75" style="1" customWidth="1"/>
    <col min="12035" max="12036" width="5.875" style="1" customWidth="1"/>
    <col min="12037" max="12046" width="9.875" style="1" customWidth="1"/>
    <col min="12047" max="12047" width="8.25" style="1" customWidth="1"/>
    <col min="12048" max="12048" width="7" style="1" customWidth="1"/>
    <col min="12049" max="12049" width="8.875" style="1" customWidth="1"/>
    <col min="12050" max="12050" width="9.625" style="1" customWidth="1"/>
    <col min="12051" max="12288" width="9" style="1"/>
    <col min="12289" max="12289" width="9" style="1" customWidth="1"/>
    <col min="12290" max="12290" width="11.75" style="1" customWidth="1"/>
    <col min="12291" max="12292" width="5.875" style="1" customWidth="1"/>
    <col min="12293" max="12302" width="9.875" style="1" customWidth="1"/>
    <col min="12303" max="12303" width="8.25" style="1" customWidth="1"/>
    <col min="12304" max="12304" width="7" style="1" customWidth="1"/>
    <col min="12305" max="12305" width="8.875" style="1" customWidth="1"/>
    <col min="12306" max="12306" width="9.625" style="1" customWidth="1"/>
    <col min="12307" max="12544" width="9" style="1"/>
    <col min="12545" max="12545" width="9" style="1" customWidth="1"/>
    <col min="12546" max="12546" width="11.75" style="1" customWidth="1"/>
    <col min="12547" max="12548" width="5.875" style="1" customWidth="1"/>
    <col min="12549" max="12558" width="9.875" style="1" customWidth="1"/>
    <col min="12559" max="12559" width="8.25" style="1" customWidth="1"/>
    <col min="12560" max="12560" width="7" style="1" customWidth="1"/>
    <col min="12561" max="12561" width="8.875" style="1" customWidth="1"/>
    <col min="12562" max="12562" width="9.625" style="1" customWidth="1"/>
    <col min="12563" max="12800" width="9" style="1"/>
    <col min="12801" max="12801" width="9" style="1" customWidth="1"/>
    <col min="12802" max="12802" width="11.75" style="1" customWidth="1"/>
    <col min="12803" max="12804" width="5.875" style="1" customWidth="1"/>
    <col min="12805" max="12814" width="9.875" style="1" customWidth="1"/>
    <col min="12815" max="12815" width="8.25" style="1" customWidth="1"/>
    <col min="12816" max="12816" width="7" style="1" customWidth="1"/>
    <col min="12817" max="12817" width="8.875" style="1" customWidth="1"/>
    <col min="12818" max="12818" width="9.625" style="1" customWidth="1"/>
    <col min="12819" max="13056" width="9" style="1"/>
    <col min="13057" max="13057" width="9" style="1" customWidth="1"/>
    <col min="13058" max="13058" width="11.75" style="1" customWidth="1"/>
    <col min="13059" max="13060" width="5.875" style="1" customWidth="1"/>
    <col min="13061" max="13070" width="9.875" style="1" customWidth="1"/>
    <col min="13071" max="13071" width="8.25" style="1" customWidth="1"/>
    <col min="13072" max="13072" width="7" style="1" customWidth="1"/>
    <col min="13073" max="13073" width="8.875" style="1" customWidth="1"/>
    <col min="13074" max="13074" width="9.625" style="1" customWidth="1"/>
    <col min="13075" max="13312" width="9" style="1"/>
    <col min="13313" max="13313" width="9" style="1" customWidth="1"/>
    <col min="13314" max="13314" width="11.75" style="1" customWidth="1"/>
    <col min="13315" max="13316" width="5.875" style="1" customWidth="1"/>
    <col min="13317" max="13326" width="9.875" style="1" customWidth="1"/>
    <col min="13327" max="13327" width="8.25" style="1" customWidth="1"/>
    <col min="13328" max="13328" width="7" style="1" customWidth="1"/>
    <col min="13329" max="13329" width="8.875" style="1" customWidth="1"/>
    <col min="13330" max="13330" width="9.625" style="1" customWidth="1"/>
    <col min="13331" max="13568" width="9" style="1"/>
    <col min="13569" max="13569" width="9" style="1" customWidth="1"/>
    <col min="13570" max="13570" width="11.75" style="1" customWidth="1"/>
    <col min="13571" max="13572" width="5.875" style="1" customWidth="1"/>
    <col min="13573" max="13582" width="9.875" style="1" customWidth="1"/>
    <col min="13583" max="13583" width="8.25" style="1" customWidth="1"/>
    <col min="13584" max="13584" width="7" style="1" customWidth="1"/>
    <col min="13585" max="13585" width="8.875" style="1" customWidth="1"/>
    <col min="13586" max="13586" width="9.625" style="1" customWidth="1"/>
    <col min="13587" max="13824" width="9" style="1"/>
    <col min="13825" max="13825" width="9" style="1" customWidth="1"/>
    <col min="13826" max="13826" width="11.75" style="1" customWidth="1"/>
    <col min="13827" max="13828" width="5.875" style="1" customWidth="1"/>
    <col min="13829" max="13838" width="9.875" style="1" customWidth="1"/>
    <col min="13839" max="13839" width="8.25" style="1" customWidth="1"/>
    <col min="13840" max="13840" width="7" style="1" customWidth="1"/>
    <col min="13841" max="13841" width="8.875" style="1" customWidth="1"/>
    <col min="13842" max="13842" width="9.625" style="1" customWidth="1"/>
    <col min="13843" max="14080" width="9" style="1"/>
    <col min="14081" max="14081" width="9" style="1" customWidth="1"/>
    <col min="14082" max="14082" width="11.75" style="1" customWidth="1"/>
    <col min="14083" max="14084" width="5.875" style="1" customWidth="1"/>
    <col min="14085" max="14094" width="9.875" style="1" customWidth="1"/>
    <col min="14095" max="14095" width="8.25" style="1" customWidth="1"/>
    <col min="14096" max="14096" width="7" style="1" customWidth="1"/>
    <col min="14097" max="14097" width="8.875" style="1" customWidth="1"/>
    <col min="14098" max="14098" width="9.625" style="1" customWidth="1"/>
    <col min="14099" max="14336" width="9" style="1"/>
    <col min="14337" max="14337" width="9" style="1" customWidth="1"/>
    <col min="14338" max="14338" width="11.75" style="1" customWidth="1"/>
    <col min="14339" max="14340" width="5.875" style="1" customWidth="1"/>
    <col min="14341" max="14350" width="9.875" style="1" customWidth="1"/>
    <col min="14351" max="14351" width="8.25" style="1" customWidth="1"/>
    <col min="14352" max="14352" width="7" style="1" customWidth="1"/>
    <col min="14353" max="14353" width="8.875" style="1" customWidth="1"/>
    <col min="14354" max="14354" width="9.625" style="1" customWidth="1"/>
    <col min="14355" max="14592" width="9" style="1"/>
    <col min="14593" max="14593" width="9" style="1" customWidth="1"/>
    <col min="14594" max="14594" width="11.75" style="1" customWidth="1"/>
    <col min="14595" max="14596" width="5.875" style="1" customWidth="1"/>
    <col min="14597" max="14606" width="9.875" style="1" customWidth="1"/>
    <col min="14607" max="14607" width="8.25" style="1" customWidth="1"/>
    <col min="14608" max="14608" width="7" style="1" customWidth="1"/>
    <col min="14609" max="14609" width="8.875" style="1" customWidth="1"/>
    <col min="14610" max="14610" width="9.625" style="1" customWidth="1"/>
    <col min="14611" max="14848" width="9" style="1"/>
    <col min="14849" max="14849" width="9" style="1" customWidth="1"/>
    <col min="14850" max="14850" width="11.75" style="1" customWidth="1"/>
    <col min="14851" max="14852" width="5.875" style="1" customWidth="1"/>
    <col min="14853" max="14862" width="9.875" style="1" customWidth="1"/>
    <col min="14863" max="14863" width="8.25" style="1" customWidth="1"/>
    <col min="14864" max="14864" width="7" style="1" customWidth="1"/>
    <col min="14865" max="14865" width="8.875" style="1" customWidth="1"/>
    <col min="14866" max="14866" width="9.625" style="1" customWidth="1"/>
    <col min="14867" max="15104" width="9" style="1"/>
    <col min="15105" max="15105" width="9" style="1" customWidth="1"/>
    <col min="15106" max="15106" width="11.75" style="1" customWidth="1"/>
    <col min="15107" max="15108" width="5.875" style="1" customWidth="1"/>
    <col min="15109" max="15118" width="9.875" style="1" customWidth="1"/>
    <col min="15119" max="15119" width="8.25" style="1" customWidth="1"/>
    <col min="15120" max="15120" width="7" style="1" customWidth="1"/>
    <col min="15121" max="15121" width="8.875" style="1" customWidth="1"/>
    <col min="15122" max="15122" width="9.625" style="1" customWidth="1"/>
    <col min="15123" max="15360" width="9" style="1"/>
    <col min="15361" max="15361" width="9" style="1" customWidth="1"/>
    <col min="15362" max="15362" width="11.75" style="1" customWidth="1"/>
    <col min="15363" max="15364" width="5.875" style="1" customWidth="1"/>
    <col min="15365" max="15374" width="9.875" style="1" customWidth="1"/>
    <col min="15375" max="15375" width="8.25" style="1" customWidth="1"/>
    <col min="15376" max="15376" width="7" style="1" customWidth="1"/>
    <col min="15377" max="15377" width="8.875" style="1" customWidth="1"/>
    <col min="15378" max="15378" width="9.625" style="1" customWidth="1"/>
    <col min="15379" max="15616" width="9" style="1"/>
    <col min="15617" max="15617" width="9" style="1" customWidth="1"/>
    <col min="15618" max="15618" width="11.75" style="1" customWidth="1"/>
    <col min="15619" max="15620" width="5.875" style="1" customWidth="1"/>
    <col min="15621" max="15630" width="9.875" style="1" customWidth="1"/>
    <col min="15631" max="15631" width="8.25" style="1" customWidth="1"/>
    <col min="15632" max="15632" width="7" style="1" customWidth="1"/>
    <col min="15633" max="15633" width="8.875" style="1" customWidth="1"/>
    <col min="15634" max="15634" width="9.625" style="1" customWidth="1"/>
    <col min="15635" max="15872" width="9" style="1"/>
    <col min="15873" max="15873" width="9" style="1" customWidth="1"/>
    <col min="15874" max="15874" width="11.75" style="1" customWidth="1"/>
    <col min="15875" max="15876" width="5.875" style="1" customWidth="1"/>
    <col min="15877" max="15886" width="9.875" style="1" customWidth="1"/>
    <col min="15887" max="15887" width="8.25" style="1" customWidth="1"/>
    <col min="15888" max="15888" width="7" style="1" customWidth="1"/>
    <col min="15889" max="15889" width="8.875" style="1" customWidth="1"/>
    <col min="15890" max="15890" width="9.625" style="1" customWidth="1"/>
    <col min="15891" max="16128" width="9" style="1"/>
    <col min="16129" max="16129" width="9" style="1" customWidth="1"/>
    <col min="16130" max="16130" width="11.75" style="1" customWidth="1"/>
    <col min="16131" max="16132" width="5.875" style="1" customWidth="1"/>
    <col min="16133" max="16142" width="9.875" style="1" customWidth="1"/>
    <col min="16143" max="16143" width="8.25" style="1" customWidth="1"/>
    <col min="16144" max="16144" width="7" style="1" customWidth="1"/>
    <col min="16145" max="16145" width="8.875" style="1" customWidth="1"/>
    <col min="16146" max="16146" width="9.625" style="1" customWidth="1"/>
    <col min="16147" max="16384" width="9" style="1"/>
  </cols>
  <sheetData>
    <row r="1" spans="2:18" ht="25.5" customHeight="1" x14ac:dyDescent="0.4">
      <c r="B1" s="509" t="s">
        <v>415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2:18" x14ac:dyDescent="0.4">
      <c r="J2" s="510"/>
    </row>
    <row r="3" spans="2:18" ht="22.5" customHeight="1" x14ac:dyDescent="0.4">
      <c r="B3" s="511" t="s">
        <v>246</v>
      </c>
      <c r="C3" s="511"/>
      <c r="D3" s="511"/>
      <c r="E3" s="511"/>
      <c r="I3" s="512"/>
      <c r="J3" s="512"/>
    </row>
    <row r="4" spans="2:18" ht="18.75" customHeight="1" thickBot="1" x14ac:dyDescent="0.2">
      <c r="I4" s="512"/>
      <c r="J4" s="512"/>
      <c r="K4" s="1262" t="s">
        <v>247</v>
      </c>
      <c r="L4" s="1262"/>
      <c r="M4" s="1262"/>
      <c r="N4" s="1262"/>
    </row>
    <row r="5" spans="2:18" ht="37.5" customHeight="1" x14ac:dyDescent="0.4">
      <c r="B5" s="1181"/>
      <c r="C5" s="1255"/>
      <c r="D5" s="1255"/>
      <c r="E5" s="1184" t="s">
        <v>248</v>
      </c>
      <c r="F5" s="1184"/>
      <c r="G5" s="1184" t="s">
        <v>249</v>
      </c>
      <c r="H5" s="1184"/>
      <c r="I5" s="1185" t="s">
        <v>250</v>
      </c>
      <c r="J5" s="1185"/>
      <c r="K5" s="1184" t="s">
        <v>251</v>
      </c>
      <c r="L5" s="1263"/>
      <c r="M5" s="1184" t="s">
        <v>252</v>
      </c>
      <c r="N5" s="1186"/>
      <c r="O5" s="510"/>
      <c r="P5" s="510"/>
    </row>
    <row r="6" spans="2:18" ht="14.25" customHeight="1" x14ac:dyDescent="0.4">
      <c r="B6" s="1230" t="s">
        <v>9</v>
      </c>
      <c r="C6" s="1252" t="s">
        <v>253</v>
      </c>
      <c r="D6" s="758" t="s">
        <v>66</v>
      </c>
      <c r="E6" s="521">
        <v>28</v>
      </c>
      <c r="F6" s="522">
        <v>6</v>
      </c>
      <c r="G6" s="521">
        <v>537</v>
      </c>
      <c r="H6" s="523">
        <v>6</v>
      </c>
      <c r="I6" s="524">
        <v>119</v>
      </c>
      <c r="J6" s="522">
        <v>5</v>
      </c>
      <c r="K6" s="768">
        <v>75</v>
      </c>
      <c r="L6" s="523">
        <v>0</v>
      </c>
      <c r="M6" s="768">
        <v>78</v>
      </c>
      <c r="N6" s="525">
        <v>1</v>
      </c>
    </row>
    <row r="7" spans="2:18" ht="14.25" customHeight="1" x14ac:dyDescent="0.4">
      <c r="B7" s="1231"/>
      <c r="C7" s="1253"/>
      <c r="D7" s="758" t="s">
        <v>67</v>
      </c>
      <c r="E7" s="506">
        <v>1938</v>
      </c>
      <c r="F7" s="513">
        <v>887</v>
      </c>
      <c r="G7" s="506">
        <v>12114</v>
      </c>
      <c r="H7" s="514">
        <v>1315</v>
      </c>
      <c r="I7" s="503">
        <v>4015</v>
      </c>
      <c r="J7" s="513">
        <v>1652</v>
      </c>
      <c r="K7" s="769">
        <v>868</v>
      </c>
      <c r="L7" s="514">
        <v>65</v>
      </c>
      <c r="M7" s="769">
        <v>1650</v>
      </c>
      <c r="N7" s="515">
        <v>79</v>
      </c>
    </row>
    <row r="8" spans="2:18" ht="14.25" customHeight="1" x14ac:dyDescent="0.4">
      <c r="B8" s="1231"/>
      <c r="C8" s="1252" t="s">
        <v>254</v>
      </c>
      <c r="D8" s="758" t="s">
        <v>66</v>
      </c>
      <c r="E8" s="506">
        <v>45</v>
      </c>
      <c r="F8" s="513">
        <v>7</v>
      </c>
      <c r="G8" s="506">
        <v>278</v>
      </c>
      <c r="H8" s="514">
        <v>8</v>
      </c>
      <c r="I8" s="503">
        <v>82</v>
      </c>
      <c r="J8" s="513">
        <v>7</v>
      </c>
      <c r="K8" s="770">
        <v>29</v>
      </c>
      <c r="L8" s="514">
        <v>1</v>
      </c>
      <c r="M8" s="770">
        <v>83</v>
      </c>
      <c r="N8" s="515">
        <v>1</v>
      </c>
    </row>
    <row r="9" spans="2:18" ht="14.25" customHeight="1" x14ac:dyDescent="0.4">
      <c r="B9" s="1231"/>
      <c r="C9" s="1253"/>
      <c r="D9" s="758" t="s">
        <v>67</v>
      </c>
      <c r="E9" s="516">
        <v>2560</v>
      </c>
      <c r="F9" s="517">
        <v>1166</v>
      </c>
      <c r="G9" s="516">
        <v>7305</v>
      </c>
      <c r="H9" s="517">
        <v>2748</v>
      </c>
      <c r="I9" s="518">
        <v>2364</v>
      </c>
      <c r="J9" s="519">
        <v>1480</v>
      </c>
      <c r="K9" s="771">
        <v>539</v>
      </c>
      <c r="L9" s="517">
        <v>75</v>
      </c>
      <c r="M9" s="771">
        <v>1505</v>
      </c>
      <c r="N9" s="520">
        <v>108</v>
      </c>
    </row>
    <row r="10" spans="2:18" ht="14.25" customHeight="1" x14ac:dyDescent="0.4">
      <c r="B10" s="1230">
        <v>2</v>
      </c>
      <c r="C10" s="1252" t="s">
        <v>253</v>
      </c>
      <c r="D10" s="758" t="s">
        <v>66</v>
      </c>
      <c r="E10" s="521">
        <v>58</v>
      </c>
      <c r="F10" s="522">
        <v>0</v>
      </c>
      <c r="G10" s="521">
        <v>433</v>
      </c>
      <c r="H10" s="523">
        <v>1</v>
      </c>
      <c r="I10" s="524">
        <v>150</v>
      </c>
      <c r="J10" s="522">
        <v>0</v>
      </c>
      <c r="K10" s="768">
        <v>0</v>
      </c>
      <c r="L10" s="523">
        <v>0</v>
      </c>
      <c r="M10" s="768">
        <v>68</v>
      </c>
      <c r="N10" s="525">
        <v>0</v>
      </c>
    </row>
    <row r="11" spans="2:18" ht="14.25" customHeight="1" x14ac:dyDescent="0.4">
      <c r="B11" s="1231"/>
      <c r="C11" s="1253"/>
      <c r="D11" s="758" t="s">
        <v>67</v>
      </c>
      <c r="E11" s="506">
        <v>1201</v>
      </c>
      <c r="F11" s="513">
        <v>164</v>
      </c>
      <c r="G11" s="506">
        <v>8212</v>
      </c>
      <c r="H11" s="514">
        <v>86</v>
      </c>
      <c r="I11" s="503">
        <v>3487</v>
      </c>
      <c r="J11" s="513">
        <v>222</v>
      </c>
      <c r="K11" s="769">
        <v>0</v>
      </c>
      <c r="L11" s="514">
        <v>0</v>
      </c>
      <c r="M11" s="769">
        <v>1539</v>
      </c>
      <c r="N11" s="515">
        <v>0</v>
      </c>
    </row>
    <row r="12" spans="2:18" ht="14.25" customHeight="1" x14ac:dyDescent="0.4">
      <c r="B12" s="1231"/>
      <c r="C12" s="1252" t="s">
        <v>254</v>
      </c>
      <c r="D12" s="758" t="s">
        <v>66</v>
      </c>
      <c r="E12" s="506">
        <v>105</v>
      </c>
      <c r="F12" s="513">
        <v>3</v>
      </c>
      <c r="G12" s="506">
        <v>221</v>
      </c>
      <c r="H12" s="514">
        <v>2</v>
      </c>
      <c r="I12" s="503">
        <v>210</v>
      </c>
      <c r="J12" s="513">
        <v>7</v>
      </c>
      <c r="K12" s="770">
        <v>0</v>
      </c>
      <c r="L12" s="514">
        <v>0</v>
      </c>
      <c r="M12" s="770">
        <v>128</v>
      </c>
      <c r="N12" s="515">
        <v>0</v>
      </c>
    </row>
    <row r="13" spans="2:18" ht="14.25" customHeight="1" x14ac:dyDescent="0.4">
      <c r="B13" s="1231"/>
      <c r="C13" s="1253"/>
      <c r="D13" s="758" t="s">
        <v>67</v>
      </c>
      <c r="E13" s="516">
        <v>2184</v>
      </c>
      <c r="F13" s="517">
        <v>340</v>
      </c>
      <c r="G13" s="516">
        <v>4080</v>
      </c>
      <c r="H13" s="517">
        <v>276</v>
      </c>
      <c r="I13" s="518">
        <v>4411</v>
      </c>
      <c r="J13" s="519">
        <v>779</v>
      </c>
      <c r="K13" s="771">
        <v>0</v>
      </c>
      <c r="L13" s="517">
        <v>0</v>
      </c>
      <c r="M13" s="771">
        <v>2024</v>
      </c>
      <c r="N13" s="520">
        <v>0</v>
      </c>
    </row>
    <row r="14" spans="2:18" ht="14.25" customHeight="1" x14ac:dyDescent="0.4">
      <c r="B14" s="1230">
        <v>3</v>
      </c>
      <c r="C14" s="1252" t="s">
        <v>253</v>
      </c>
      <c r="D14" s="758" t="s">
        <v>66</v>
      </c>
      <c r="E14" s="506">
        <v>96</v>
      </c>
      <c r="F14" s="513">
        <v>1</v>
      </c>
      <c r="G14" s="506">
        <v>532</v>
      </c>
      <c r="H14" s="514">
        <v>3</v>
      </c>
      <c r="I14" s="507">
        <v>113</v>
      </c>
      <c r="J14" s="513">
        <v>0</v>
      </c>
      <c r="K14" s="769">
        <v>3</v>
      </c>
      <c r="L14" s="514">
        <v>0</v>
      </c>
      <c r="M14" s="769">
        <v>106</v>
      </c>
      <c r="N14" s="515">
        <v>0</v>
      </c>
    </row>
    <row r="15" spans="2:18" ht="14.25" customHeight="1" x14ac:dyDescent="0.4">
      <c r="B15" s="1231"/>
      <c r="C15" s="1253"/>
      <c r="D15" s="758" t="s">
        <v>67</v>
      </c>
      <c r="E15" s="506">
        <v>1645</v>
      </c>
      <c r="F15" s="513">
        <v>173</v>
      </c>
      <c r="G15" s="506">
        <v>10137</v>
      </c>
      <c r="H15" s="514">
        <v>328</v>
      </c>
      <c r="I15" s="507">
        <v>2805</v>
      </c>
      <c r="J15" s="513">
        <v>318</v>
      </c>
      <c r="K15" s="769">
        <v>34</v>
      </c>
      <c r="L15" s="514">
        <v>0</v>
      </c>
      <c r="M15" s="769">
        <v>2075</v>
      </c>
      <c r="N15" s="515">
        <v>15</v>
      </c>
    </row>
    <row r="16" spans="2:18" ht="14.25" customHeight="1" x14ac:dyDescent="0.4">
      <c r="B16" s="1231"/>
      <c r="C16" s="1252" t="s">
        <v>254</v>
      </c>
      <c r="D16" s="758" t="s">
        <v>66</v>
      </c>
      <c r="E16" s="506">
        <v>99</v>
      </c>
      <c r="F16" s="513">
        <v>6</v>
      </c>
      <c r="G16" s="506">
        <v>252</v>
      </c>
      <c r="H16" s="514">
        <v>6</v>
      </c>
      <c r="I16" s="507">
        <v>270</v>
      </c>
      <c r="J16" s="513">
        <v>9</v>
      </c>
      <c r="K16" s="769">
        <v>1</v>
      </c>
      <c r="L16" s="514">
        <v>0</v>
      </c>
      <c r="M16" s="769">
        <v>181</v>
      </c>
      <c r="N16" s="515">
        <v>1</v>
      </c>
    </row>
    <row r="17" spans="1:256" ht="14.25" customHeight="1" x14ac:dyDescent="0.4">
      <c r="B17" s="1231"/>
      <c r="C17" s="1253"/>
      <c r="D17" s="758" t="s">
        <v>67</v>
      </c>
      <c r="E17" s="516">
        <v>2543</v>
      </c>
      <c r="F17" s="519">
        <v>332</v>
      </c>
      <c r="G17" s="516">
        <v>5419</v>
      </c>
      <c r="H17" s="517">
        <v>1178</v>
      </c>
      <c r="I17" s="518">
        <v>5773</v>
      </c>
      <c r="J17" s="519">
        <v>1329</v>
      </c>
      <c r="K17" s="771">
        <v>6</v>
      </c>
      <c r="L17" s="517">
        <v>0</v>
      </c>
      <c r="M17" s="771">
        <v>2660</v>
      </c>
      <c r="N17" s="520">
        <v>89</v>
      </c>
    </row>
    <row r="18" spans="1:256" ht="14.25" customHeight="1" x14ac:dyDescent="0.4">
      <c r="B18" s="1234">
        <v>4</v>
      </c>
      <c r="C18" s="1258" t="s">
        <v>253</v>
      </c>
      <c r="D18" s="526" t="s">
        <v>66</v>
      </c>
      <c r="E18" s="774">
        <v>40</v>
      </c>
      <c r="F18" s="775">
        <v>6</v>
      </c>
      <c r="G18" s="774">
        <v>595</v>
      </c>
      <c r="H18" s="631">
        <v>9</v>
      </c>
      <c r="I18" s="776">
        <v>114</v>
      </c>
      <c r="J18" s="775">
        <v>0</v>
      </c>
      <c r="K18" s="777">
        <v>3</v>
      </c>
      <c r="L18" s="631">
        <v>1</v>
      </c>
      <c r="M18" s="777">
        <v>125</v>
      </c>
      <c r="N18" s="634">
        <v>0</v>
      </c>
    </row>
    <row r="19" spans="1:256" ht="14.25" customHeight="1" x14ac:dyDescent="0.4">
      <c r="B19" s="1235"/>
      <c r="C19" s="1259"/>
      <c r="D19" s="759" t="s">
        <v>67</v>
      </c>
      <c r="E19" s="774">
        <v>1743</v>
      </c>
      <c r="F19" s="775">
        <v>1027</v>
      </c>
      <c r="G19" s="774">
        <v>12722</v>
      </c>
      <c r="H19" s="631">
        <v>1663</v>
      </c>
      <c r="I19" s="776">
        <v>2239</v>
      </c>
      <c r="J19" s="775">
        <v>450</v>
      </c>
      <c r="K19" s="777">
        <v>83</v>
      </c>
      <c r="L19" s="631">
        <v>55</v>
      </c>
      <c r="M19" s="777">
        <v>2136</v>
      </c>
      <c r="N19" s="634">
        <v>324</v>
      </c>
    </row>
    <row r="20" spans="1:256" ht="14.25" customHeight="1" x14ac:dyDescent="0.4">
      <c r="B20" s="1235"/>
      <c r="C20" s="1260" t="s">
        <v>254</v>
      </c>
      <c r="D20" s="759" t="s">
        <v>66</v>
      </c>
      <c r="E20" s="774">
        <v>90</v>
      </c>
      <c r="F20" s="775">
        <v>7</v>
      </c>
      <c r="G20" s="774">
        <v>246</v>
      </c>
      <c r="H20" s="631">
        <v>11</v>
      </c>
      <c r="I20" s="776">
        <v>75</v>
      </c>
      <c r="J20" s="775">
        <v>11</v>
      </c>
      <c r="K20" s="778">
        <v>0</v>
      </c>
      <c r="L20" s="631">
        <v>0</v>
      </c>
      <c r="M20" s="778">
        <v>86</v>
      </c>
      <c r="N20" s="634">
        <v>3</v>
      </c>
    </row>
    <row r="21" spans="1:256" ht="14.25" customHeight="1" thickBot="1" x14ac:dyDescent="0.45">
      <c r="B21" s="1236"/>
      <c r="C21" s="1261"/>
      <c r="D21" s="760" t="s">
        <v>67</v>
      </c>
      <c r="E21" s="779">
        <v>2024</v>
      </c>
      <c r="F21" s="657">
        <v>800</v>
      </c>
      <c r="G21" s="779">
        <v>7820</v>
      </c>
      <c r="H21" s="636">
        <v>3191</v>
      </c>
      <c r="I21" s="628">
        <v>2459</v>
      </c>
      <c r="J21" s="635">
        <v>1366</v>
      </c>
      <c r="K21" s="780">
        <v>40</v>
      </c>
      <c r="L21" s="636">
        <v>40</v>
      </c>
      <c r="M21" s="780">
        <v>2492</v>
      </c>
      <c r="N21" s="639">
        <v>631</v>
      </c>
    </row>
    <row r="22" spans="1:256" ht="17.25" customHeight="1" thickBot="1" x14ac:dyDescent="0.45">
      <c r="B22" s="1254"/>
      <c r="C22" s="1254"/>
      <c r="D22" s="1254"/>
      <c r="E22" s="659"/>
      <c r="F22" s="659"/>
      <c r="G22" s="659"/>
      <c r="H22" s="659"/>
      <c r="I22" s="659"/>
      <c r="J22" s="659"/>
      <c r="K22" s="659"/>
      <c r="L22" s="659"/>
      <c r="M22" s="659"/>
      <c r="N22" s="659"/>
    </row>
    <row r="23" spans="1:256" ht="47.25" customHeight="1" x14ac:dyDescent="0.4">
      <c r="B23" s="1181"/>
      <c r="C23" s="1255"/>
      <c r="D23" s="1255"/>
      <c r="E23" s="1256" t="s">
        <v>255</v>
      </c>
      <c r="F23" s="1244"/>
      <c r="G23" s="1246" t="s">
        <v>256</v>
      </c>
      <c r="H23" s="943"/>
      <c r="I23" s="1246" t="s">
        <v>257</v>
      </c>
      <c r="J23" s="1257"/>
      <c r="K23" s="1245" t="s">
        <v>258</v>
      </c>
      <c r="L23" s="1245"/>
      <c r="M23" s="1245" t="s">
        <v>259</v>
      </c>
      <c r="N23" s="1251"/>
    </row>
    <row r="24" spans="1:256" ht="15.75" customHeight="1" x14ac:dyDescent="0.4">
      <c r="B24" s="1230" t="s">
        <v>9</v>
      </c>
      <c r="C24" s="1252" t="s">
        <v>253</v>
      </c>
      <c r="D24" s="758" t="s">
        <v>66</v>
      </c>
      <c r="E24" s="645">
        <v>149</v>
      </c>
      <c r="F24" s="747">
        <v>3</v>
      </c>
      <c r="G24" s="643">
        <v>108</v>
      </c>
      <c r="H24" s="644">
        <v>3</v>
      </c>
      <c r="I24" s="645">
        <v>354</v>
      </c>
      <c r="J24" s="747">
        <v>8</v>
      </c>
      <c r="K24" s="654">
        <v>3</v>
      </c>
      <c r="L24" s="748"/>
      <c r="M24" s="642">
        <v>88</v>
      </c>
      <c r="N24" s="646">
        <v>4</v>
      </c>
    </row>
    <row r="25" spans="1:256" ht="15.75" customHeight="1" x14ac:dyDescent="0.4">
      <c r="B25" s="1231"/>
      <c r="C25" s="1253"/>
      <c r="D25" s="758" t="s">
        <v>67</v>
      </c>
      <c r="E25" s="619">
        <v>3560</v>
      </c>
      <c r="F25" s="749">
        <v>602</v>
      </c>
      <c r="G25" s="617">
        <v>1595</v>
      </c>
      <c r="H25" s="647">
        <v>417</v>
      </c>
      <c r="I25" s="619">
        <v>7323</v>
      </c>
      <c r="J25" s="749">
        <v>1001</v>
      </c>
      <c r="K25" s="641">
        <v>26</v>
      </c>
      <c r="L25" s="750"/>
      <c r="M25" s="626">
        <v>2964</v>
      </c>
      <c r="N25" s="648">
        <v>1017</v>
      </c>
    </row>
    <row r="26" spans="1:256" s="754" customFormat="1" ht="15.75" customHeight="1" x14ac:dyDescent="0.4">
      <c r="A26" s="1"/>
      <c r="B26" s="1231"/>
      <c r="C26" s="1252" t="s">
        <v>254</v>
      </c>
      <c r="D26" s="758" t="s">
        <v>66</v>
      </c>
      <c r="E26" s="619">
        <v>52</v>
      </c>
      <c r="F26" s="749">
        <v>6</v>
      </c>
      <c r="G26" s="617">
        <v>18</v>
      </c>
      <c r="H26" s="647">
        <v>3</v>
      </c>
      <c r="I26" s="619">
        <v>63</v>
      </c>
      <c r="J26" s="749">
        <v>1</v>
      </c>
      <c r="K26" s="641">
        <v>4</v>
      </c>
      <c r="L26" s="750"/>
      <c r="M26" s="626">
        <v>10</v>
      </c>
      <c r="N26" s="648">
        <v>2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54" customFormat="1" ht="15.75" customHeight="1" x14ac:dyDescent="0.4">
      <c r="A27" s="1"/>
      <c r="B27" s="1231"/>
      <c r="C27" s="1253"/>
      <c r="D27" s="758" t="s">
        <v>67</v>
      </c>
      <c r="E27" s="652">
        <v>2198</v>
      </c>
      <c r="F27" s="751">
        <v>780</v>
      </c>
      <c r="G27" s="752">
        <v>1011</v>
      </c>
      <c r="H27" s="651">
        <v>581</v>
      </c>
      <c r="I27" s="649">
        <v>1648</v>
      </c>
      <c r="J27" s="751">
        <v>147</v>
      </c>
      <c r="K27" s="650">
        <v>36</v>
      </c>
      <c r="L27" s="753"/>
      <c r="M27" s="649">
        <v>460</v>
      </c>
      <c r="N27" s="653">
        <v>308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 customHeight="1" x14ac:dyDescent="0.4">
      <c r="B28" s="1230">
        <v>2</v>
      </c>
      <c r="C28" s="1252" t="s">
        <v>253</v>
      </c>
      <c r="D28" s="758" t="s">
        <v>66</v>
      </c>
      <c r="E28" s="645">
        <v>128</v>
      </c>
      <c r="F28" s="747">
        <v>2</v>
      </c>
      <c r="G28" s="643">
        <v>96</v>
      </c>
      <c r="H28" s="644">
        <v>1</v>
      </c>
      <c r="I28" s="645">
        <v>291</v>
      </c>
      <c r="J28" s="747">
        <v>1</v>
      </c>
      <c r="K28" s="654">
        <v>2</v>
      </c>
      <c r="L28" s="748">
        <v>0</v>
      </c>
      <c r="M28" s="642">
        <v>50</v>
      </c>
      <c r="N28" s="646">
        <v>0</v>
      </c>
    </row>
    <row r="29" spans="1:256" ht="15.75" customHeight="1" x14ac:dyDescent="0.4">
      <c r="B29" s="1231"/>
      <c r="C29" s="1253"/>
      <c r="D29" s="758" t="s">
        <v>67</v>
      </c>
      <c r="E29" s="619">
        <v>2306</v>
      </c>
      <c r="F29" s="749">
        <v>52</v>
      </c>
      <c r="G29" s="617">
        <v>1305</v>
      </c>
      <c r="H29" s="647">
        <v>38</v>
      </c>
      <c r="I29" s="619">
        <v>5980</v>
      </c>
      <c r="J29" s="749">
        <v>118</v>
      </c>
      <c r="K29" s="641">
        <v>24</v>
      </c>
      <c r="L29" s="750">
        <v>0</v>
      </c>
      <c r="M29" s="626">
        <v>857</v>
      </c>
      <c r="N29" s="648">
        <v>19</v>
      </c>
    </row>
    <row r="30" spans="1:256" s="754" customFormat="1" ht="15.75" customHeight="1" x14ac:dyDescent="0.4">
      <c r="A30" s="1"/>
      <c r="B30" s="1231"/>
      <c r="C30" s="1252" t="s">
        <v>254</v>
      </c>
      <c r="D30" s="758" t="s">
        <v>66</v>
      </c>
      <c r="E30" s="619">
        <v>42</v>
      </c>
      <c r="F30" s="749">
        <v>1</v>
      </c>
      <c r="G30" s="617">
        <v>56</v>
      </c>
      <c r="H30" s="647">
        <v>0</v>
      </c>
      <c r="I30" s="619">
        <v>95</v>
      </c>
      <c r="J30" s="749">
        <v>1</v>
      </c>
      <c r="K30" s="641">
        <v>5</v>
      </c>
      <c r="L30" s="750">
        <v>0</v>
      </c>
      <c r="M30" s="626">
        <v>5</v>
      </c>
      <c r="N30" s="648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754" customFormat="1" ht="15.75" customHeight="1" x14ac:dyDescent="0.4">
      <c r="A31" s="1"/>
      <c r="B31" s="1231"/>
      <c r="C31" s="1253"/>
      <c r="D31" s="758" t="s">
        <v>67</v>
      </c>
      <c r="E31" s="652">
        <v>841</v>
      </c>
      <c r="F31" s="751">
        <v>66</v>
      </c>
      <c r="G31" s="752">
        <v>757</v>
      </c>
      <c r="H31" s="651">
        <v>32</v>
      </c>
      <c r="I31" s="649">
        <v>1850</v>
      </c>
      <c r="J31" s="751">
        <v>114</v>
      </c>
      <c r="K31" s="650">
        <v>75</v>
      </c>
      <c r="L31" s="753">
        <v>0</v>
      </c>
      <c r="M31" s="649">
        <v>133</v>
      </c>
      <c r="N31" s="653">
        <v>46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 customHeight="1" x14ac:dyDescent="0.4">
      <c r="B32" s="1230">
        <v>3</v>
      </c>
      <c r="C32" s="1232" t="s">
        <v>253</v>
      </c>
      <c r="D32" s="756" t="s">
        <v>66</v>
      </c>
      <c r="E32" s="645">
        <v>171</v>
      </c>
      <c r="F32" s="747">
        <v>4</v>
      </c>
      <c r="G32" s="643">
        <v>119</v>
      </c>
      <c r="H32" s="644">
        <v>0</v>
      </c>
      <c r="I32" s="645">
        <v>386</v>
      </c>
      <c r="J32" s="747">
        <v>4</v>
      </c>
      <c r="K32" s="654">
        <v>2</v>
      </c>
      <c r="L32" s="748">
        <v>0</v>
      </c>
      <c r="M32" s="642">
        <v>87</v>
      </c>
      <c r="N32" s="646">
        <v>1</v>
      </c>
    </row>
    <row r="33" spans="1:256" ht="15.75" customHeight="1" x14ac:dyDescent="0.4">
      <c r="B33" s="1231"/>
      <c r="C33" s="1233"/>
      <c r="D33" s="756" t="s">
        <v>67</v>
      </c>
      <c r="E33" s="619">
        <v>3395</v>
      </c>
      <c r="F33" s="749">
        <v>348</v>
      </c>
      <c r="G33" s="617">
        <v>1912</v>
      </c>
      <c r="H33" s="647">
        <v>10</v>
      </c>
      <c r="I33" s="619">
        <v>8233</v>
      </c>
      <c r="J33" s="749">
        <v>602</v>
      </c>
      <c r="K33" s="641">
        <v>28</v>
      </c>
      <c r="L33" s="750">
        <v>0</v>
      </c>
      <c r="M33" s="626">
        <v>1652</v>
      </c>
      <c r="N33" s="648">
        <v>370</v>
      </c>
    </row>
    <row r="34" spans="1:256" s="754" customFormat="1" ht="15.75" customHeight="1" x14ac:dyDescent="0.4">
      <c r="A34" s="1"/>
      <c r="B34" s="1231"/>
      <c r="C34" s="1232" t="s">
        <v>254</v>
      </c>
      <c r="D34" s="756" t="s">
        <v>66</v>
      </c>
      <c r="E34" s="619">
        <v>72</v>
      </c>
      <c r="F34" s="749">
        <v>3</v>
      </c>
      <c r="G34" s="617">
        <v>106</v>
      </c>
      <c r="H34" s="647">
        <v>1</v>
      </c>
      <c r="I34" s="619">
        <v>82</v>
      </c>
      <c r="J34" s="749">
        <v>7</v>
      </c>
      <c r="K34" s="641">
        <v>6</v>
      </c>
      <c r="L34" s="750">
        <v>0</v>
      </c>
      <c r="M34" s="626">
        <v>16</v>
      </c>
      <c r="N34" s="648">
        <v>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754" customFormat="1" ht="15.75" customHeight="1" x14ac:dyDescent="0.4">
      <c r="A35" s="1"/>
      <c r="B35" s="1231"/>
      <c r="C35" s="1233"/>
      <c r="D35" s="756" t="s">
        <v>67</v>
      </c>
      <c r="E35" s="652">
        <v>1405</v>
      </c>
      <c r="F35" s="751">
        <v>373</v>
      </c>
      <c r="G35" s="752">
        <v>1662</v>
      </c>
      <c r="H35" s="651">
        <v>9</v>
      </c>
      <c r="I35" s="649">
        <v>2451</v>
      </c>
      <c r="J35" s="751">
        <v>702</v>
      </c>
      <c r="K35" s="650">
        <v>73</v>
      </c>
      <c r="L35" s="753">
        <v>0</v>
      </c>
      <c r="M35" s="649">
        <v>529</v>
      </c>
      <c r="N35" s="653">
        <v>234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 customHeight="1" x14ac:dyDescent="0.4">
      <c r="B36" s="1234">
        <v>4</v>
      </c>
      <c r="C36" s="1237" t="s">
        <v>253</v>
      </c>
      <c r="D36" s="630" t="s">
        <v>66</v>
      </c>
      <c r="E36" s="776">
        <v>202</v>
      </c>
      <c r="F36" s="775">
        <v>4</v>
      </c>
      <c r="G36" s="774">
        <v>109</v>
      </c>
      <c r="H36" s="631">
        <v>1</v>
      </c>
      <c r="I36" s="776">
        <v>375</v>
      </c>
      <c r="J36" s="775">
        <v>8</v>
      </c>
      <c r="K36" s="632">
        <v>1</v>
      </c>
      <c r="L36" s="633"/>
      <c r="M36" s="781">
        <v>103</v>
      </c>
      <c r="N36" s="634">
        <v>1</v>
      </c>
    </row>
    <row r="37" spans="1:256" ht="15.75" customHeight="1" x14ac:dyDescent="0.4">
      <c r="B37" s="1235"/>
      <c r="C37" s="1238"/>
      <c r="D37" s="761" t="s">
        <v>67</v>
      </c>
      <c r="E37" s="776">
        <v>4264</v>
      </c>
      <c r="F37" s="775">
        <v>501</v>
      </c>
      <c r="G37" s="774">
        <v>1867</v>
      </c>
      <c r="H37" s="631">
        <v>367</v>
      </c>
      <c r="I37" s="776">
        <v>8704</v>
      </c>
      <c r="J37" s="775">
        <v>971</v>
      </c>
      <c r="K37" s="632">
        <v>19</v>
      </c>
      <c r="L37" s="633"/>
      <c r="M37" s="781">
        <v>2134</v>
      </c>
      <c r="N37" s="634">
        <v>418</v>
      </c>
    </row>
    <row r="38" spans="1:256" s="754" customFormat="1" ht="15.75" customHeight="1" x14ac:dyDescent="0.4">
      <c r="A38" s="1"/>
      <c r="B38" s="1235"/>
      <c r="C38" s="1239" t="s">
        <v>254</v>
      </c>
      <c r="D38" s="761" t="s">
        <v>66</v>
      </c>
      <c r="E38" s="776">
        <v>65</v>
      </c>
      <c r="F38" s="775">
        <v>2</v>
      </c>
      <c r="G38" s="774">
        <v>65</v>
      </c>
      <c r="H38" s="631">
        <v>6</v>
      </c>
      <c r="I38" s="776">
        <v>188</v>
      </c>
      <c r="J38" s="775">
        <v>3</v>
      </c>
      <c r="K38" s="632">
        <v>14</v>
      </c>
      <c r="L38" s="633"/>
      <c r="M38" s="781">
        <v>27</v>
      </c>
      <c r="N38" s="634">
        <v>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754" customFormat="1" ht="15.75" customHeight="1" thickBot="1" x14ac:dyDescent="0.45">
      <c r="A39" s="1"/>
      <c r="B39" s="1236"/>
      <c r="C39" s="1240"/>
      <c r="D39" s="762" t="s">
        <v>67</v>
      </c>
      <c r="E39" s="782">
        <v>2142</v>
      </c>
      <c r="F39" s="635">
        <v>509</v>
      </c>
      <c r="G39" s="779">
        <v>1477</v>
      </c>
      <c r="H39" s="636">
        <v>726</v>
      </c>
      <c r="I39" s="628">
        <v>3375</v>
      </c>
      <c r="J39" s="635">
        <v>460</v>
      </c>
      <c r="K39" s="637">
        <v>188</v>
      </c>
      <c r="L39" s="638"/>
      <c r="M39" s="628">
        <v>1125</v>
      </c>
      <c r="N39" s="639">
        <v>588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754" customFormat="1" ht="13.5" customHeight="1" thickBot="1" x14ac:dyDescent="0.45">
      <c r="A40" s="1"/>
      <c r="B40" s="1248"/>
      <c r="C40" s="1248"/>
      <c r="D40" s="1248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754" customFormat="1" ht="45.75" customHeight="1" x14ac:dyDescent="0.4">
      <c r="A41" s="1"/>
      <c r="B41" s="1249"/>
      <c r="C41" s="1250"/>
      <c r="D41" s="1250"/>
      <c r="E41" s="1244" t="s">
        <v>260</v>
      </c>
      <c r="F41" s="1245"/>
      <c r="G41" s="1246" t="s">
        <v>214</v>
      </c>
      <c r="H41" s="943"/>
      <c r="I41" s="1246" t="s">
        <v>261</v>
      </c>
      <c r="J41" s="1247"/>
      <c r="K41" s="640"/>
      <c r="L41" s="640"/>
      <c r="M41" s="640"/>
      <c r="N41" s="64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 x14ac:dyDescent="0.4">
      <c r="B42" s="1230" t="s">
        <v>9</v>
      </c>
      <c r="C42" s="1232" t="s">
        <v>253</v>
      </c>
      <c r="D42" s="756" t="s">
        <v>66</v>
      </c>
      <c r="E42" s="654">
        <v>177</v>
      </c>
      <c r="F42" s="642"/>
      <c r="G42" s="643">
        <v>230</v>
      </c>
      <c r="H42" s="644">
        <v>10</v>
      </c>
      <c r="I42" s="645">
        <v>1946</v>
      </c>
      <c r="J42" s="646">
        <v>46</v>
      </c>
      <c r="K42" s="640"/>
      <c r="L42" s="640"/>
      <c r="M42" s="640"/>
      <c r="N42" s="640"/>
    </row>
    <row r="43" spans="1:256" ht="15" customHeight="1" x14ac:dyDescent="0.4">
      <c r="B43" s="1231"/>
      <c r="C43" s="1233"/>
      <c r="D43" s="756" t="s">
        <v>67</v>
      </c>
      <c r="E43" s="626">
        <v>5179</v>
      </c>
      <c r="F43" s="626"/>
      <c r="G43" s="617">
        <v>28842</v>
      </c>
      <c r="H43" s="647">
        <v>22332</v>
      </c>
      <c r="I43" s="619">
        <v>70074</v>
      </c>
      <c r="J43" s="648">
        <v>29367</v>
      </c>
      <c r="K43" s="640"/>
      <c r="L43" s="640"/>
      <c r="M43" s="640"/>
      <c r="N43" s="640"/>
    </row>
    <row r="44" spans="1:256" ht="15" customHeight="1" x14ac:dyDescent="0.4">
      <c r="B44" s="1231"/>
      <c r="C44" s="1232" t="s">
        <v>254</v>
      </c>
      <c r="D44" s="756" t="s">
        <v>66</v>
      </c>
      <c r="E44" s="626">
        <v>146</v>
      </c>
      <c r="F44" s="626"/>
      <c r="G44" s="617">
        <v>487</v>
      </c>
      <c r="H44" s="647">
        <v>7</v>
      </c>
      <c r="I44" s="619">
        <v>1297</v>
      </c>
      <c r="J44" s="648">
        <v>43</v>
      </c>
      <c r="K44" s="640"/>
      <c r="L44" s="640"/>
      <c r="M44" s="640"/>
      <c r="N44" s="640"/>
    </row>
    <row r="45" spans="1:256" ht="15" customHeight="1" x14ac:dyDescent="0.4">
      <c r="B45" s="1231"/>
      <c r="C45" s="1233"/>
      <c r="D45" s="756" t="s">
        <v>67</v>
      </c>
      <c r="E45" s="649">
        <v>1860</v>
      </c>
      <c r="F45" s="649"/>
      <c r="G45" s="650">
        <v>22296</v>
      </c>
      <c r="H45" s="651">
        <v>4064</v>
      </c>
      <c r="I45" s="652">
        <v>43782</v>
      </c>
      <c r="J45" s="653">
        <v>11457</v>
      </c>
      <c r="K45" s="640"/>
      <c r="L45" s="640"/>
      <c r="M45" s="640"/>
      <c r="N45" s="640"/>
    </row>
    <row r="46" spans="1:256" ht="15" customHeight="1" x14ac:dyDescent="0.4">
      <c r="B46" s="1230">
        <v>2</v>
      </c>
      <c r="C46" s="1232" t="s">
        <v>253</v>
      </c>
      <c r="D46" s="756" t="s">
        <v>66</v>
      </c>
      <c r="E46" s="654">
        <v>31</v>
      </c>
      <c r="F46" s="642">
        <v>0</v>
      </c>
      <c r="G46" s="643">
        <v>99</v>
      </c>
      <c r="H46" s="644">
        <v>0</v>
      </c>
      <c r="I46" s="645">
        <f>SUM(E10+G10+I10+K10+M10+E28+G28+I28+K28+M28+E46+G46)</f>
        <v>1406</v>
      </c>
      <c r="J46" s="646">
        <f t="shared" ref="J46:J53" si="0">SUM(H46+F46+N28+L28+J28+H28+F28+N10+L10+J10+H10+F10)</f>
        <v>5</v>
      </c>
      <c r="K46" s="640"/>
      <c r="L46" s="640"/>
      <c r="M46" s="640"/>
      <c r="N46" s="640"/>
    </row>
    <row r="47" spans="1:256" ht="15" customHeight="1" x14ac:dyDescent="0.4">
      <c r="B47" s="1231"/>
      <c r="C47" s="1233"/>
      <c r="D47" s="756" t="s">
        <v>67</v>
      </c>
      <c r="E47" s="626">
        <v>547</v>
      </c>
      <c r="F47" s="626">
        <v>0</v>
      </c>
      <c r="G47" s="617">
        <v>2875</v>
      </c>
      <c r="H47" s="647">
        <v>142</v>
      </c>
      <c r="I47" s="619">
        <f>SUM(E11+G11+I11+K11+M11+E29+G29+I29+K29+M29+E47+G47)</f>
        <v>28333</v>
      </c>
      <c r="J47" s="648">
        <f t="shared" si="0"/>
        <v>841</v>
      </c>
      <c r="K47" s="640"/>
      <c r="L47" s="640"/>
      <c r="M47" s="640"/>
      <c r="N47" s="640"/>
    </row>
    <row r="48" spans="1:256" ht="15" customHeight="1" x14ac:dyDescent="0.4">
      <c r="B48" s="1231"/>
      <c r="C48" s="1232" t="s">
        <v>254</v>
      </c>
      <c r="D48" s="756" t="s">
        <v>66</v>
      </c>
      <c r="E48" s="626">
        <v>32</v>
      </c>
      <c r="F48" s="626">
        <v>0</v>
      </c>
      <c r="G48" s="617">
        <v>284</v>
      </c>
      <c r="H48" s="647">
        <v>1</v>
      </c>
      <c r="I48" s="619">
        <f>SUM(G12+I12+K12+M12+E30+G30+I30+K30+M30+E48+G48+E12)</f>
        <v>1183</v>
      </c>
      <c r="J48" s="648">
        <f t="shared" si="0"/>
        <v>16</v>
      </c>
      <c r="K48" s="640"/>
      <c r="L48" s="640"/>
      <c r="M48" s="640"/>
      <c r="N48" s="640"/>
    </row>
    <row r="49" spans="2:14" ht="15" customHeight="1" x14ac:dyDescent="0.4">
      <c r="B49" s="1231"/>
      <c r="C49" s="1233"/>
      <c r="D49" s="756" t="s">
        <v>67</v>
      </c>
      <c r="E49" s="649">
        <v>233</v>
      </c>
      <c r="F49" s="649">
        <v>0</v>
      </c>
      <c r="G49" s="650">
        <v>9374</v>
      </c>
      <c r="H49" s="651">
        <v>71</v>
      </c>
      <c r="I49" s="652">
        <f>SUM(E31+G31+I31+K31+M31+E49+G49+E13+G13+I13+K13+M13)</f>
        <v>25962</v>
      </c>
      <c r="J49" s="653">
        <f t="shared" si="0"/>
        <v>1724</v>
      </c>
      <c r="K49" s="640"/>
      <c r="L49" s="640"/>
      <c r="M49" s="640"/>
      <c r="N49" s="640"/>
    </row>
    <row r="50" spans="2:14" ht="15" customHeight="1" x14ac:dyDescent="0.4">
      <c r="B50" s="1230">
        <v>3</v>
      </c>
      <c r="C50" s="1232" t="s">
        <v>253</v>
      </c>
      <c r="D50" s="756" t="s">
        <v>66</v>
      </c>
      <c r="E50" s="654">
        <v>123</v>
      </c>
      <c r="F50" s="642">
        <v>0</v>
      </c>
      <c r="G50" s="643">
        <v>106</v>
      </c>
      <c r="H50" s="644">
        <v>5</v>
      </c>
      <c r="I50" s="645">
        <f>SUM(E14+G14+I14+K14+M14+E32+G32+I32+K32+M32+E50+G50)</f>
        <v>1844</v>
      </c>
      <c r="J50" s="646">
        <f t="shared" si="0"/>
        <v>18</v>
      </c>
      <c r="K50" s="640"/>
      <c r="L50" s="640"/>
      <c r="M50" s="640"/>
      <c r="N50" s="640"/>
    </row>
    <row r="51" spans="2:14" ht="15" customHeight="1" x14ac:dyDescent="0.4">
      <c r="B51" s="1231"/>
      <c r="C51" s="1233"/>
      <c r="D51" s="756" t="s">
        <v>67</v>
      </c>
      <c r="E51" s="626">
        <v>1637</v>
      </c>
      <c r="F51" s="626">
        <v>0</v>
      </c>
      <c r="G51" s="617">
        <v>5668</v>
      </c>
      <c r="H51" s="647">
        <v>1747</v>
      </c>
      <c r="I51" s="619">
        <f>SUM(E15+G15+I15+K15+M15+E33+G33+I33+K33+M33+E51+G51)</f>
        <v>39221</v>
      </c>
      <c r="J51" s="648">
        <f t="shared" si="0"/>
        <v>3911</v>
      </c>
      <c r="K51" s="640"/>
      <c r="L51" s="640"/>
      <c r="M51" s="640"/>
      <c r="N51" s="640"/>
    </row>
    <row r="52" spans="2:14" ht="15" customHeight="1" x14ac:dyDescent="0.4">
      <c r="B52" s="1231"/>
      <c r="C52" s="1232" t="s">
        <v>254</v>
      </c>
      <c r="D52" s="756" t="s">
        <v>66</v>
      </c>
      <c r="E52" s="626">
        <v>126</v>
      </c>
      <c r="F52" s="626">
        <v>0</v>
      </c>
      <c r="G52" s="617">
        <v>463</v>
      </c>
      <c r="H52" s="647">
        <v>4</v>
      </c>
      <c r="I52" s="619">
        <f>SUM(G16+I16+K16+M16+E34+G34+I34+K34+M34+E52+G52+E16)</f>
        <v>1674</v>
      </c>
      <c r="J52" s="648">
        <f t="shared" si="0"/>
        <v>40</v>
      </c>
      <c r="K52" s="640"/>
      <c r="L52" s="640"/>
      <c r="M52" s="640"/>
      <c r="N52" s="640"/>
    </row>
    <row r="53" spans="2:14" ht="15" customHeight="1" x14ac:dyDescent="0.4">
      <c r="B53" s="1231"/>
      <c r="C53" s="1233"/>
      <c r="D53" s="756" t="s">
        <v>67</v>
      </c>
      <c r="E53" s="649">
        <v>754</v>
      </c>
      <c r="F53" s="649">
        <v>0</v>
      </c>
      <c r="G53" s="650">
        <v>16288</v>
      </c>
      <c r="H53" s="651">
        <v>279</v>
      </c>
      <c r="I53" s="652">
        <f>SUM(E35+G35+I35+K35+M35+E53+G53+E17+G17+I17+K17+M17)</f>
        <v>39563</v>
      </c>
      <c r="J53" s="653">
        <f t="shared" si="0"/>
        <v>4525</v>
      </c>
      <c r="K53" s="640"/>
      <c r="L53" s="640"/>
      <c r="M53" s="640"/>
      <c r="N53" s="640"/>
    </row>
    <row r="54" spans="2:14" ht="15" customHeight="1" x14ac:dyDescent="0.4">
      <c r="B54" s="1234">
        <v>4</v>
      </c>
      <c r="C54" s="1237" t="s">
        <v>253</v>
      </c>
      <c r="D54" s="630" t="s">
        <v>66</v>
      </c>
      <c r="E54" s="632">
        <v>105</v>
      </c>
      <c r="F54" s="781"/>
      <c r="G54" s="774">
        <v>127</v>
      </c>
      <c r="H54" s="631">
        <v>5</v>
      </c>
      <c r="I54" s="776">
        <v>1899</v>
      </c>
      <c r="J54" s="634">
        <v>35</v>
      </c>
      <c r="K54" s="640"/>
      <c r="L54" s="640"/>
      <c r="M54" s="640"/>
      <c r="N54" s="640"/>
    </row>
    <row r="55" spans="2:14" ht="15" customHeight="1" x14ac:dyDescent="0.4">
      <c r="B55" s="1235"/>
      <c r="C55" s="1238"/>
      <c r="D55" s="761" t="s">
        <v>67</v>
      </c>
      <c r="E55" s="781">
        <v>1828</v>
      </c>
      <c r="F55" s="781"/>
      <c r="G55" s="774">
        <v>19812</v>
      </c>
      <c r="H55" s="631">
        <v>2588</v>
      </c>
      <c r="I55" s="776">
        <v>57551</v>
      </c>
      <c r="J55" s="634">
        <v>8364</v>
      </c>
      <c r="K55" s="640"/>
      <c r="L55" s="640"/>
      <c r="M55" s="640"/>
      <c r="N55" s="640"/>
    </row>
    <row r="56" spans="2:14" ht="15" customHeight="1" x14ac:dyDescent="0.4">
      <c r="B56" s="1235"/>
      <c r="C56" s="1239" t="s">
        <v>254</v>
      </c>
      <c r="D56" s="761" t="s">
        <v>66</v>
      </c>
      <c r="E56" s="781">
        <v>157</v>
      </c>
      <c r="F56" s="781"/>
      <c r="G56" s="774">
        <v>557</v>
      </c>
      <c r="H56" s="631">
        <v>10</v>
      </c>
      <c r="I56" s="776">
        <v>1570</v>
      </c>
      <c r="J56" s="634">
        <v>57</v>
      </c>
      <c r="K56" s="640"/>
      <c r="L56" s="640"/>
      <c r="M56" s="640"/>
      <c r="N56" s="640"/>
    </row>
    <row r="57" spans="2:14" ht="15" customHeight="1" thickBot="1" x14ac:dyDescent="0.45">
      <c r="B57" s="1236"/>
      <c r="C57" s="1240"/>
      <c r="D57" s="762" t="s">
        <v>67</v>
      </c>
      <c r="E57" s="655">
        <v>1215</v>
      </c>
      <c r="F57" s="655"/>
      <c r="G57" s="656">
        <v>27059</v>
      </c>
      <c r="H57" s="657">
        <v>1744</v>
      </c>
      <c r="I57" s="783">
        <v>51416</v>
      </c>
      <c r="J57" s="658">
        <v>10055</v>
      </c>
      <c r="K57" s="640"/>
      <c r="L57" s="640"/>
      <c r="M57" s="640"/>
      <c r="N57" s="640"/>
    </row>
    <row r="58" spans="2:14" ht="63.75" customHeight="1" x14ac:dyDescent="0.4">
      <c r="B58" s="1241" t="s">
        <v>262</v>
      </c>
      <c r="C58" s="1241"/>
      <c r="D58" s="1241"/>
      <c r="E58" s="1241"/>
      <c r="F58" s="1241"/>
      <c r="G58" s="1241"/>
      <c r="H58" s="1241"/>
      <c r="I58" s="1241"/>
      <c r="J58" s="1241"/>
      <c r="K58" s="1211"/>
      <c r="L58" s="1211"/>
      <c r="M58" s="1211"/>
      <c r="N58" s="1211"/>
    </row>
    <row r="59" spans="2:14" x14ac:dyDescent="0.4">
      <c r="B59" s="1242"/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</row>
    <row r="65" spans="8:9" x14ac:dyDescent="0.4">
      <c r="H65" s="1243"/>
      <c r="I65" s="1243"/>
    </row>
    <row r="66" spans="8:9" x14ac:dyDescent="0.4">
      <c r="H66" s="1243"/>
      <c r="I66" s="1243"/>
    </row>
    <row r="67" spans="8:9" x14ac:dyDescent="0.4">
      <c r="H67" s="1243"/>
      <c r="I67" s="1243"/>
    </row>
    <row r="68" spans="8:9" x14ac:dyDescent="0.4">
      <c r="H68" s="1243"/>
      <c r="I68" s="1243"/>
    </row>
    <row r="69" spans="8:9" x14ac:dyDescent="0.4">
      <c r="H69" s="1229"/>
      <c r="I69" s="1229"/>
    </row>
    <row r="70" spans="8:9" x14ac:dyDescent="0.4">
      <c r="H70" s="1229"/>
      <c r="I70" s="1229"/>
    </row>
    <row r="71" spans="8:9" x14ac:dyDescent="0.4">
      <c r="H71" s="1229"/>
      <c r="I71" s="1229"/>
    </row>
    <row r="72" spans="8:9" x14ac:dyDescent="0.4">
      <c r="H72" s="1229"/>
      <c r="I72" s="1229"/>
    </row>
    <row r="73" spans="8:9" x14ac:dyDescent="0.4">
      <c r="H73" s="1229"/>
      <c r="I73" s="1229"/>
    </row>
    <row r="74" spans="8:9" x14ac:dyDescent="0.4">
      <c r="H74" s="1229"/>
      <c r="I74" s="1229"/>
    </row>
    <row r="75" spans="8:9" x14ac:dyDescent="0.4">
      <c r="H75" s="1229"/>
      <c r="I75" s="1229"/>
    </row>
    <row r="76" spans="8:9" x14ac:dyDescent="0.4">
      <c r="H76" s="1229"/>
      <c r="I76" s="1229"/>
    </row>
    <row r="77" spans="8:9" x14ac:dyDescent="0.4">
      <c r="H77" s="1228"/>
      <c r="I77" s="1228"/>
    </row>
    <row r="78" spans="8:9" x14ac:dyDescent="0.4">
      <c r="H78" s="1228"/>
      <c r="I78" s="1228"/>
    </row>
    <row r="79" spans="8:9" x14ac:dyDescent="0.4">
      <c r="H79" s="1228"/>
      <c r="I79" s="1228"/>
    </row>
    <row r="80" spans="8:9" x14ac:dyDescent="0.4">
      <c r="H80" s="1228"/>
      <c r="I80" s="1228"/>
    </row>
    <row r="81" spans="8:9" x14ac:dyDescent="0.4">
      <c r="H81" s="510"/>
      <c r="I81" s="510"/>
    </row>
    <row r="82" spans="8:9" x14ac:dyDescent="0.4">
      <c r="H82" s="510"/>
      <c r="I82" s="510"/>
    </row>
    <row r="83" spans="8:9" x14ac:dyDescent="0.4">
      <c r="H83" s="510"/>
      <c r="I83" s="510"/>
    </row>
    <row r="84" spans="8:9" x14ac:dyDescent="0.4">
      <c r="H84" s="510"/>
      <c r="I84" s="510"/>
    </row>
    <row r="85" spans="8:9" x14ac:dyDescent="0.4">
      <c r="H85" s="510"/>
      <c r="I85" s="510"/>
    </row>
    <row r="86" spans="8:9" x14ac:dyDescent="0.4">
      <c r="H86" s="510"/>
      <c r="I86" s="510"/>
    </row>
    <row r="87" spans="8:9" x14ac:dyDescent="0.4">
      <c r="H87" s="510"/>
      <c r="I87" s="510"/>
    </row>
    <row r="88" spans="8:9" x14ac:dyDescent="0.4">
      <c r="H88" s="510"/>
      <c r="I88" s="510"/>
    </row>
    <row r="89" spans="8:9" x14ac:dyDescent="0.4">
      <c r="H89" s="510"/>
      <c r="I89" s="510"/>
    </row>
    <row r="90" spans="8:9" x14ac:dyDescent="0.4">
      <c r="H90" s="510"/>
      <c r="I90" s="510"/>
    </row>
    <row r="91" spans="8:9" x14ac:dyDescent="0.4">
      <c r="H91" s="510"/>
      <c r="I91" s="510"/>
    </row>
    <row r="92" spans="8:9" x14ac:dyDescent="0.4">
      <c r="H92" s="510"/>
      <c r="I92" s="510"/>
    </row>
    <row r="93" spans="8:9" x14ac:dyDescent="0.4">
      <c r="H93" s="510"/>
      <c r="I93" s="510"/>
    </row>
    <row r="94" spans="8:9" x14ac:dyDescent="0.4">
      <c r="H94" s="510"/>
      <c r="I94" s="510"/>
    </row>
    <row r="95" spans="8:9" x14ac:dyDescent="0.4">
      <c r="H95" s="510"/>
      <c r="I95" s="510"/>
    </row>
    <row r="96" spans="8:9" x14ac:dyDescent="0.4">
      <c r="H96" s="510"/>
      <c r="I96" s="510"/>
    </row>
  </sheetData>
  <mergeCells count="73">
    <mergeCell ref="K4:N4"/>
    <mergeCell ref="B5:D5"/>
    <mergeCell ref="E5:F5"/>
    <mergeCell ref="G5:H5"/>
    <mergeCell ref="I5:J5"/>
    <mergeCell ref="K5:L5"/>
    <mergeCell ref="M5:N5"/>
    <mergeCell ref="B6:B9"/>
    <mergeCell ref="C6:C7"/>
    <mergeCell ref="C8:C9"/>
    <mergeCell ref="B10:B13"/>
    <mergeCell ref="C10:C11"/>
    <mergeCell ref="C12:C13"/>
    <mergeCell ref="B14:B17"/>
    <mergeCell ref="C14:C15"/>
    <mergeCell ref="C16:C17"/>
    <mergeCell ref="B18:B21"/>
    <mergeCell ref="C18:C19"/>
    <mergeCell ref="C20:C21"/>
    <mergeCell ref="B22:D22"/>
    <mergeCell ref="B23:D23"/>
    <mergeCell ref="E23:F23"/>
    <mergeCell ref="G23:H23"/>
    <mergeCell ref="I23:J23"/>
    <mergeCell ref="B40:D40"/>
    <mergeCell ref="B41:D41"/>
    <mergeCell ref="M23:N23"/>
    <mergeCell ref="B24:B27"/>
    <mergeCell ref="C24:C25"/>
    <mergeCell ref="C26:C27"/>
    <mergeCell ref="B28:B31"/>
    <mergeCell ref="C28:C29"/>
    <mergeCell ref="C30:C31"/>
    <mergeCell ref="K23:L23"/>
    <mergeCell ref="B32:B35"/>
    <mergeCell ref="C32:C33"/>
    <mergeCell ref="C34:C35"/>
    <mergeCell ref="B36:B39"/>
    <mergeCell ref="C36:C37"/>
    <mergeCell ref="C38:C39"/>
    <mergeCell ref="E41:F41"/>
    <mergeCell ref="G41:H41"/>
    <mergeCell ref="I41:J41"/>
    <mergeCell ref="B46:B49"/>
    <mergeCell ref="C46:C47"/>
    <mergeCell ref="C48:C49"/>
    <mergeCell ref="B42:B45"/>
    <mergeCell ref="C42:C43"/>
    <mergeCell ref="C44:C45"/>
    <mergeCell ref="B50:B53"/>
    <mergeCell ref="C50:C51"/>
    <mergeCell ref="C52:C53"/>
    <mergeCell ref="H71:I71"/>
    <mergeCell ref="B54:B57"/>
    <mergeCell ref="C54:C55"/>
    <mergeCell ref="C56:C57"/>
    <mergeCell ref="B58:N58"/>
    <mergeCell ref="B59:N59"/>
    <mergeCell ref="H65:I65"/>
    <mergeCell ref="H66:I66"/>
    <mergeCell ref="H67:I67"/>
    <mergeCell ref="H68:I68"/>
    <mergeCell ref="H69:I69"/>
    <mergeCell ref="H70:I70"/>
    <mergeCell ref="H78:I78"/>
    <mergeCell ref="H79:I79"/>
    <mergeCell ref="H80:I80"/>
    <mergeCell ref="H72:I72"/>
    <mergeCell ref="H73:I73"/>
    <mergeCell ref="H74:I74"/>
    <mergeCell ref="H75:I75"/>
    <mergeCell ref="H76:I76"/>
    <mergeCell ref="H77:I77"/>
  </mergeCells>
  <phoneticPr fontId="6"/>
  <pageMargins left="0.7" right="0.7" top="0.75" bottom="0.75" header="0.3" footer="0.3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1"/>
  <sheetViews>
    <sheetView showGridLines="0" workbookViewId="0">
      <selection activeCell="J12" sqref="J12"/>
    </sheetView>
  </sheetViews>
  <sheetFormatPr defaultColWidth="9" defaultRowHeight="13.5" x14ac:dyDescent="0.4"/>
  <cols>
    <col min="1" max="1" width="9" style="35"/>
    <col min="2" max="2" width="4.375" style="35" customWidth="1"/>
    <col min="3" max="3" width="9" style="35"/>
    <col min="4" max="4" width="10.375" style="35" customWidth="1"/>
    <col min="5" max="5" width="9.625" style="35" customWidth="1"/>
    <col min="6" max="6" width="11.25" style="35" customWidth="1"/>
    <col min="7" max="8" width="9.625" style="35" customWidth="1"/>
    <col min="9" max="11" width="10.375" style="35" customWidth="1"/>
    <col min="12" max="16384" width="9" style="35"/>
  </cols>
  <sheetData>
    <row r="2" spans="2:11" ht="14.25" x14ac:dyDescent="0.4">
      <c r="B2" s="863" t="s">
        <v>35</v>
      </c>
      <c r="C2" s="863"/>
      <c r="D2" s="863"/>
      <c r="E2" s="863"/>
      <c r="F2" s="863"/>
    </row>
    <row r="3" spans="2:11" ht="14.25" thickBot="1" x14ac:dyDescent="0.2">
      <c r="H3" s="864" t="s">
        <v>36</v>
      </c>
      <c r="I3" s="865"/>
      <c r="J3" s="865"/>
      <c r="K3" s="865"/>
    </row>
    <row r="4" spans="2:11" ht="18.75" customHeight="1" x14ac:dyDescent="0.4">
      <c r="B4" s="832" t="s">
        <v>16</v>
      </c>
      <c r="C4" s="834"/>
      <c r="D4" s="866" t="s">
        <v>37</v>
      </c>
      <c r="E4" s="834"/>
      <c r="F4" s="834"/>
      <c r="G4" s="834"/>
      <c r="H4" s="834"/>
      <c r="I4" s="834" t="s">
        <v>38</v>
      </c>
      <c r="J4" s="834"/>
      <c r="K4" s="867"/>
    </row>
    <row r="5" spans="2:11" ht="18.75" customHeight="1" x14ac:dyDescent="0.4">
      <c r="B5" s="833"/>
      <c r="C5" s="835"/>
      <c r="D5" s="868" t="s">
        <v>39</v>
      </c>
      <c r="E5" s="835" t="s">
        <v>40</v>
      </c>
      <c r="F5" s="835"/>
      <c r="G5" s="835"/>
      <c r="H5" s="835" t="s">
        <v>41</v>
      </c>
      <c r="I5" s="869" t="s">
        <v>42</v>
      </c>
      <c r="J5" s="869" t="s">
        <v>43</v>
      </c>
      <c r="K5" s="870" t="s">
        <v>44</v>
      </c>
    </row>
    <row r="6" spans="2:11" ht="30" customHeight="1" x14ac:dyDescent="0.4">
      <c r="B6" s="833"/>
      <c r="C6" s="835"/>
      <c r="D6" s="868"/>
      <c r="E6" s="37" t="s">
        <v>45</v>
      </c>
      <c r="F6" s="66" t="s">
        <v>46</v>
      </c>
      <c r="G6" s="66" t="s">
        <v>47</v>
      </c>
      <c r="H6" s="835"/>
      <c r="I6" s="869"/>
      <c r="J6" s="869"/>
      <c r="K6" s="870"/>
    </row>
    <row r="7" spans="2:11" s="70" customFormat="1" ht="24.75" customHeight="1" x14ac:dyDescent="0.4">
      <c r="B7" s="860" t="s">
        <v>394</v>
      </c>
      <c r="C7" s="861"/>
      <c r="D7" s="67">
        <v>15956</v>
      </c>
      <c r="E7" s="67">
        <v>112</v>
      </c>
      <c r="F7" s="68">
        <v>10253</v>
      </c>
      <c r="G7" s="67">
        <v>5591</v>
      </c>
      <c r="H7" s="68">
        <v>0</v>
      </c>
      <c r="I7" s="67">
        <v>48644</v>
      </c>
      <c r="J7" s="67">
        <v>18176</v>
      </c>
      <c r="K7" s="69">
        <v>30468</v>
      </c>
    </row>
    <row r="8" spans="2:11" s="70" customFormat="1" ht="24.75" customHeight="1" x14ac:dyDescent="0.4">
      <c r="B8" s="860">
        <v>3</v>
      </c>
      <c r="C8" s="861"/>
      <c r="D8" s="67">
        <v>15956</v>
      </c>
      <c r="E8" s="67">
        <v>112</v>
      </c>
      <c r="F8" s="68">
        <v>10253</v>
      </c>
      <c r="G8" s="67">
        <v>5591</v>
      </c>
      <c r="H8" s="68">
        <v>0</v>
      </c>
      <c r="I8" s="67">
        <v>48644</v>
      </c>
      <c r="J8" s="67">
        <v>18176</v>
      </c>
      <c r="K8" s="69">
        <v>30468</v>
      </c>
    </row>
    <row r="9" spans="2:11" s="70" customFormat="1" ht="24.75" customHeight="1" x14ac:dyDescent="0.4">
      <c r="B9" s="860">
        <v>4</v>
      </c>
      <c r="C9" s="861"/>
      <c r="D9" s="67">
        <v>15956</v>
      </c>
      <c r="E9" s="67">
        <v>112</v>
      </c>
      <c r="F9" s="68">
        <v>10253</v>
      </c>
      <c r="G9" s="67">
        <v>5591</v>
      </c>
      <c r="H9" s="68">
        <v>231</v>
      </c>
      <c r="I9" s="67">
        <v>44138</v>
      </c>
      <c r="J9" s="67">
        <v>18176</v>
      </c>
      <c r="K9" s="69">
        <v>25962</v>
      </c>
    </row>
    <row r="10" spans="2:11" s="70" customFormat="1" ht="24.75" customHeight="1" thickBot="1" x14ac:dyDescent="0.45">
      <c r="B10" s="871">
        <v>5</v>
      </c>
      <c r="C10" s="872"/>
      <c r="D10" s="71">
        <v>15956</v>
      </c>
      <c r="E10" s="71">
        <v>112</v>
      </c>
      <c r="F10" s="72">
        <v>10253</v>
      </c>
      <c r="G10" s="71">
        <v>5591</v>
      </c>
      <c r="H10" s="72">
        <v>231</v>
      </c>
      <c r="I10" s="71">
        <v>44138</v>
      </c>
      <c r="J10" s="71">
        <v>18176</v>
      </c>
      <c r="K10" s="73">
        <v>25962</v>
      </c>
    </row>
    <row r="11" spans="2:11" ht="24" customHeight="1" x14ac:dyDescent="0.4">
      <c r="B11" s="862" t="s">
        <v>30</v>
      </c>
      <c r="C11" s="862"/>
      <c r="D11" s="862"/>
      <c r="E11" s="862"/>
      <c r="F11" s="862"/>
      <c r="G11" s="862"/>
      <c r="H11" s="862"/>
      <c r="I11" s="862"/>
      <c r="J11" s="862"/>
      <c r="K11" s="862"/>
    </row>
  </sheetData>
  <mergeCells count="16">
    <mergeCell ref="B9:C9"/>
    <mergeCell ref="B8:C8"/>
    <mergeCell ref="B11:K11"/>
    <mergeCell ref="B2:F2"/>
    <mergeCell ref="H3:K3"/>
    <mergeCell ref="B4:C6"/>
    <mergeCell ref="D4:H4"/>
    <mergeCell ref="I4:K4"/>
    <mergeCell ref="D5:D6"/>
    <mergeCell ref="E5:G5"/>
    <mergeCell ref="H5:H6"/>
    <mergeCell ref="I5:I6"/>
    <mergeCell ref="J5:J6"/>
    <mergeCell ref="K5:K6"/>
    <mergeCell ref="B7:C7"/>
    <mergeCell ref="B10:C10"/>
  </mergeCells>
  <phoneticPr fontId="6"/>
  <pageMargins left="0.50972222222222197" right="0.26944444444444399" top="0.98333333333333295" bottom="0.98333333333333295" header="0.51111111111111096" footer="0.51111111111111096"/>
  <pageSetup paperSize="9" scale="92" firstPageNumber="4294963191" orientation="portrait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C9" sqref="C9:I9"/>
    </sheetView>
  </sheetViews>
  <sheetFormatPr defaultColWidth="9" defaultRowHeight="13.5" x14ac:dyDescent="0.4"/>
  <cols>
    <col min="1" max="1" width="9" style="1" customWidth="1"/>
    <col min="2" max="2" width="13.75" style="1" customWidth="1"/>
    <col min="3" max="8" width="10.625" style="1" customWidth="1"/>
    <col min="9" max="9" width="13.125" style="1" customWidth="1"/>
    <col min="10" max="256" width="9" style="1"/>
    <col min="257" max="257" width="9" style="1" customWidth="1"/>
    <col min="258" max="258" width="13.75" style="1" customWidth="1"/>
    <col min="259" max="264" width="10.625" style="1" customWidth="1"/>
    <col min="265" max="265" width="13.125" style="1" customWidth="1"/>
    <col min="266" max="512" width="9" style="1"/>
    <col min="513" max="513" width="9" style="1" customWidth="1"/>
    <col min="514" max="514" width="13.75" style="1" customWidth="1"/>
    <col min="515" max="520" width="10.625" style="1" customWidth="1"/>
    <col min="521" max="521" width="13.125" style="1" customWidth="1"/>
    <col min="522" max="768" width="9" style="1"/>
    <col min="769" max="769" width="9" style="1" customWidth="1"/>
    <col min="770" max="770" width="13.75" style="1" customWidth="1"/>
    <col min="771" max="776" width="10.625" style="1" customWidth="1"/>
    <col min="777" max="777" width="13.125" style="1" customWidth="1"/>
    <col min="778" max="1024" width="9" style="1"/>
    <col min="1025" max="1025" width="9" style="1" customWidth="1"/>
    <col min="1026" max="1026" width="13.75" style="1" customWidth="1"/>
    <col min="1027" max="1032" width="10.625" style="1" customWidth="1"/>
    <col min="1033" max="1033" width="13.125" style="1" customWidth="1"/>
    <col min="1034" max="1280" width="9" style="1"/>
    <col min="1281" max="1281" width="9" style="1" customWidth="1"/>
    <col min="1282" max="1282" width="13.75" style="1" customWidth="1"/>
    <col min="1283" max="1288" width="10.625" style="1" customWidth="1"/>
    <col min="1289" max="1289" width="13.125" style="1" customWidth="1"/>
    <col min="1290" max="1536" width="9" style="1"/>
    <col min="1537" max="1537" width="9" style="1" customWidth="1"/>
    <col min="1538" max="1538" width="13.75" style="1" customWidth="1"/>
    <col min="1539" max="1544" width="10.625" style="1" customWidth="1"/>
    <col min="1545" max="1545" width="13.125" style="1" customWidth="1"/>
    <col min="1546" max="1792" width="9" style="1"/>
    <col min="1793" max="1793" width="9" style="1" customWidth="1"/>
    <col min="1794" max="1794" width="13.75" style="1" customWidth="1"/>
    <col min="1795" max="1800" width="10.625" style="1" customWidth="1"/>
    <col min="1801" max="1801" width="13.125" style="1" customWidth="1"/>
    <col min="1802" max="2048" width="9" style="1"/>
    <col min="2049" max="2049" width="9" style="1" customWidth="1"/>
    <col min="2050" max="2050" width="13.75" style="1" customWidth="1"/>
    <col min="2051" max="2056" width="10.625" style="1" customWidth="1"/>
    <col min="2057" max="2057" width="13.125" style="1" customWidth="1"/>
    <col min="2058" max="2304" width="9" style="1"/>
    <col min="2305" max="2305" width="9" style="1" customWidth="1"/>
    <col min="2306" max="2306" width="13.75" style="1" customWidth="1"/>
    <col min="2307" max="2312" width="10.625" style="1" customWidth="1"/>
    <col min="2313" max="2313" width="13.125" style="1" customWidth="1"/>
    <col min="2314" max="2560" width="9" style="1"/>
    <col min="2561" max="2561" width="9" style="1" customWidth="1"/>
    <col min="2562" max="2562" width="13.75" style="1" customWidth="1"/>
    <col min="2563" max="2568" width="10.625" style="1" customWidth="1"/>
    <col min="2569" max="2569" width="13.125" style="1" customWidth="1"/>
    <col min="2570" max="2816" width="9" style="1"/>
    <col min="2817" max="2817" width="9" style="1" customWidth="1"/>
    <col min="2818" max="2818" width="13.75" style="1" customWidth="1"/>
    <col min="2819" max="2824" width="10.625" style="1" customWidth="1"/>
    <col min="2825" max="2825" width="13.125" style="1" customWidth="1"/>
    <col min="2826" max="3072" width="9" style="1"/>
    <col min="3073" max="3073" width="9" style="1" customWidth="1"/>
    <col min="3074" max="3074" width="13.75" style="1" customWidth="1"/>
    <col min="3075" max="3080" width="10.625" style="1" customWidth="1"/>
    <col min="3081" max="3081" width="13.125" style="1" customWidth="1"/>
    <col min="3082" max="3328" width="9" style="1"/>
    <col min="3329" max="3329" width="9" style="1" customWidth="1"/>
    <col min="3330" max="3330" width="13.75" style="1" customWidth="1"/>
    <col min="3331" max="3336" width="10.625" style="1" customWidth="1"/>
    <col min="3337" max="3337" width="13.125" style="1" customWidth="1"/>
    <col min="3338" max="3584" width="9" style="1"/>
    <col min="3585" max="3585" width="9" style="1" customWidth="1"/>
    <col min="3586" max="3586" width="13.75" style="1" customWidth="1"/>
    <col min="3587" max="3592" width="10.625" style="1" customWidth="1"/>
    <col min="3593" max="3593" width="13.125" style="1" customWidth="1"/>
    <col min="3594" max="3840" width="9" style="1"/>
    <col min="3841" max="3841" width="9" style="1" customWidth="1"/>
    <col min="3842" max="3842" width="13.75" style="1" customWidth="1"/>
    <col min="3843" max="3848" width="10.625" style="1" customWidth="1"/>
    <col min="3849" max="3849" width="13.125" style="1" customWidth="1"/>
    <col min="3850" max="4096" width="9" style="1"/>
    <col min="4097" max="4097" width="9" style="1" customWidth="1"/>
    <col min="4098" max="4098" width="13.75" style="1" customWidth="1"/>
    <col min="4099" max="4104" width="10.625" style="1" customWidth="1"/>
    <col min="4105" max="4105" width="13.125" style="1" customWidth="1"/>
    <col min="4106" max="4352" width="9" style="1"/>
    <col min="4353" max="4353" width="9" style="1" customWidth="1"/>
    <col min="4354" max="4354" width="13.75" style="1" customWidth="1"/>
    <col min="4355" max="4360" width="10.625" style="1" customWidth="1"/>
    <col min="4361" max="4361" width="13.125" style="1" customWidth="1"/>
    <col min="4362" max="4608" width="9" style="1"/>
    <col min="4609" max="4609" width="9" style="1" customWidth="1"/>
    <col min="4610" max="4610" width="13.75" style="1" customWidth="1"/>
    <col min="4611" max="4616" width="10.625" style="1" customWidth="1"/>
    <col min="4617" max="4617" width="13.125" style="1" customWidth="1"/>
    <col min="4618" max="4864" width="9" style="1"/>
    <col min="4865" max="4865" width="9" style="1" customWidth="1"/>
    <col min="4866" max="4866" width="13.75" style="1" customWidth="1"/>
    <col min="4867" max="4872" width="10.625" style="1" customWidth="1"/>
    <col min="4873" max="4873" width="13.125" style="1" customWidth="1"/>
    <col min="4874" max="5120" width="9" style="1"/>
    <col min="5121" max="5121" width="9" style="1" customWidth="1"/>
    <col min="5122" max="5122" width="13.75" style="1" customWidth="1"/>
    <col min="5123" max="5128" width="10.625" style="1" customWidth="1"/>
    <col min="5129" max="5129" width="13.125" style="1" customWidth="1"/>
    <col min="5130" max="5376" width="9" style="1"/>
    <col min="5377" max="5377" width="9" style="1" customWidth="1"/>
    <col min="5378" max="5378" width="13.75" style="1" customWidth="1"/>
    <col min="5379" max="5384" width="10.625" style="1" customWidth="1"/>
    <col min="5385" max="5385" width="13.125" style="1" customWidth="1"/>
    <col min="5386" max="5632" width="9" style="1"/>
    <col min="5633" max="5633" width="9" style="1" customWidth="1"/>
    <col min="5634" max="5634" width="13.75" style="1" customWidth="1"/>
    <col min="5635" max="5640" width="10.625" style="1" customWidth="1"/>
    <col min="5641" max="5641" width="13.125" style="1" customWidth="1"/>
    <col min="5642" max="5888" width="9" style="1"/>
    <col min="5889" max="5889" width="9" style="1" customWidth="1"/>
    <col min="5890" max="5890" width="13.75" style="1" customWidth="1"/>
    <col min="5891" max="5896" width="10.625" style="1" customWidth="1"/>
    <col min="5897" max="5897" width="13.125" style="1" customWidth="1"/>
    <col min="5898" max="6144" width="9" style="1"/>
    <col min="6145" max="6145" width="9" style="1" customWidth="1"/>
    <col min="6146" max="6146" width="13.75" style="1" customWidth="1"/>
    <col min="6147" max="6152" width="10.625" style="1" customWidth="1"/>
    <col min="6153" max="6153" width="13.125" style="1" customWidth="1"/>
    <col min="6154" max="6400" width="9" style="1"/>
    <col min="6401" max="6401" width="9" style="1" customWidth="1"/>
    <col min="6402" max="6402" width="13.75" style="1" customWidth="1"/>
    <col min="6403" max="6408" width="10.625" style="1" customWidth="1"/>
    <col min="6409" max="6409" width="13.125" style="1" customWidth="1"/>
    <col min="6410" max="6656" width="9" style="1"/>
    <col min="6657" max="6657" width="9" style="1" customWidth="1"/>
    <col min="6658" max="6658" width="13.75" style="1" customWidth="1"/>
    <col min="6659" max="6664" width="10.625" style="1" customWidth="1"/>
    <col min="6665" max="6665" width="13.125" style="1" customWidth="1"/>
    <col min="6666" max="6912" width="9" style="1"/>
    <col min="6913" max="6913" width="9" style="1" customWidth="1"/>
    <col min="6914" max="6914" width="13.75" style="1" customWidth="1"/>
    <col min="6915" max="6920" width="10.625" style="1" customWidth="1"/>
    <col min="6921" max="6921" width="13.125" style="1" customWidth="1"/>
    <col min="6922" max="7168" width="9" style="1"/>
    <col min="7169" max="7169" width="9" style="1" customWidth="1"/>
    <col min="7170" max="7170" width="13.75" style="1" customWidth="1"/>
    <col min="7171" max="7176" width="10.625" style="1" customWidth="1"/>
    <col min="7177" max="7177" width="13.125" style="1" customWidth="1"/>
    <col min="7178" max="7424" width="9" style="1"/>
    <col min="7425" max="7425" width="9" style="1" customWidth="1"/>
    <col min="7426" max="7426" width="13.75" style="1" customWidth="1"/>
    <col min="7427" max="7432" width="10.625" style="1" customWidth="1"/>
    <col min="7433" max="7433" width="13.125" style="1" customWidth="1"/>
    <col min="7434" max="7680" width="9" style="1"/>
    <col min="7681" max="7681" width="9" style="1" customWidth="1"/>
    <col min="7682" max="7682" width="13.75" style="1" customWidth="1"/>
    <col min="7683" max="7688" width="10.625" style="1" customWidth="1"/>
    <col min="7689" max="7689" width="13.125" style="1" customWidth="1"/>
    <col min="7690" max="7936" width="9" style="1"/>
    <col min="7937" max="7937" width="9" style="1" customWidth="1"/>
    <col min="7938" max="7938" width="13.75" style="1" customWidth="1"/>
    <col min="7939" max="7944" width="10.625" style="1" customWidth="1"/>
    <col min="7945" max="7945" width="13.125" style="1" customWidth="1"/>
    <col min="7946" max="8192" width="9" style="1"/>
    <col min="8193" max="8193" width="9" style="1" customWidth="1"/>
    <col min="8194" max="8194" width="13.75" style="1" customWidth="1"/>
    <col min="8195" max="8200" width="10.625" style="1" customWidth="1"/>
    <col min="8201" max="8201" width="13.125" style="1" customWidth="1"/>
    <col min="8202" max="8448" width="9" style="1"/>
    <col min="8449" max="8449" width="9" style="1" customWidth="1"/>
    <col min="8450" max="8450" width="13.75" style="1" customWidth="1"/>
    <col min="8451" max="8456" width="10.625" style="1" customWidth="1"/>
    <col min="8457" max="8457" width="13.125" style="1" customWidth="1"/>
    <col min="8458" max="8704" width="9" style="1"/>
    <col min="8705" max="8705" width="9" style="1" customWidth="1"/>
    <col min="8706" max="8706" width="13.75" style="1" customWidth="1"/>
    <col min="8707" max="8712" width="10.625" style="1" customWidth="1"/>
    <col min="8713" max="8713" width="13.125" style="1" customWidth="1"/>
    <col min="8714" max="8960" width="9" style="1"/>
    <col min="8961" max="8961" width="9" style="1" customWidth="1"/>
    <col min="8962" max="8962" width="13.75" style="1" customWidth="1"/>
    <col min="8963" max="8968" width="10.625" style="1" customWidth="1"/>
    <col min="8969" max="8969" width="13.125" style="1" customWidth="1"/>
    <col min="8970" max="9216" width="9" style="1"/>
    <col min="9217" max="9217" width="9" style="1" customWidth="1"/>
    <col min="9218" max="9218" width="13.75" style="1" customWidth="1"/>
    <col min="9219" max="9224" width="10.625" style="1" customWidth="1"/>
    <col min="9225" max="9225" width="13.125" style="1" customWidth="1"/>
    <col min="9226" max="9472" width="9" style="1"/>
    <col min="9473" max="9473" width="9" style="1" customWidth="1"/>
    <col min="9474" max="9474" width="13.75" style="1" customWidth="1"/>
    <col min="9475" max="9480" width="10.625" style="1" customWidth="1"/>
    <col min="9481" max="9481" width="13.125" style="1" customWidth="1"/>
    <col min="9482" max="9728" width="9" style="1"/>
    <col min="9729" max="9729" width="9" style="1" customWidth="1"/>
    <col min="9730" max="9730" width="13.75" style="1" customWidth="1"/>
    <col min="9731" max="9736" width="10.625" style="1" customWidth="1"/>
    <col min="9737" max="9737" width="13.125" style="1" customWidth="1"/>
    <col min="9738" max="9984" width="9" style="1"/>
    <col min="9985" max="9985" width="9" style="1" customWidth="1"/>
    <col min="9986" max="9986" width="13.75" style="1" customWidth="1"/>
    <col min="9987" max="9992" width="10.625" style="1" customWidth="1"/>
    <col min="9993" max="9993" width="13.125" style="1" customWidth="1"/>
    <col min="9994" max="10240" width="9" style="1"/>
    <col min="10241" max="10241" width="9" style="1" customWidth="1"/>
    <col min="10242" max="10242" width="13.75" style="1" customWidth="1"/>
    <col min="10243" max="10248" width="10.625" style="1" customWidth="1"/>
    <col min="10249" max="10249" width="13.125" style="1" customWidth="1"/>
    <col min="10250" max="10496" width="9" style="1"/>
    <col min="10497" max="10497" width="9" style="1" customWidth="1"/>
    <col min="10498" max="10498" width="13.75" style="1" customWidth="1"/>
    <col min="10499" max="10504" width="10.625" style="1" customWidth="1"/>
    <col min="10505" max="10505" width="13.125" style="1" customWidth="1"/>
    <col min="10506" max="10752" width="9" style="1"/>
    <col min="10753" max="10753" width="9" style="1" customWidth="1"/>
    <col min="10754" max="10754" width="13.75" style="1" customWidth="1"/>
    <col min="10755" max="10760" width="10.625" style="1" customWidth="1"/>
    <col min="10761" max="10761" width="13.125" style="1" customWidth="1"/>
    <col min="10762" max="11008" width="9" style="1"/>
    <col min="11009" max="11009" width="9" style="1" customWidth="1"/>
    <col min="11010" max="11010" width="13.75" style="1" customWidth="1"/>
    <col min="11011" max="11016" width="10.625" style="1" customWidth="1"/>
    <col min="11017" max="11017" width="13.125" style="1" customWidth="1"/>
    <col min="11018" max="11264" width="9" style="1"/>
    <col min="11265" max="11265" width="9" style="1" customWidth="1"/>
    <col min="11266" max="11266" width="13.75" style="1" customWidth="1"/>
    <col min="11267" max="11272" width="10.625" style="1" customWidth="1"/>
    <col min="11273" max="11273" width="13.125" style="1" customWidth="1"/>
    <col min="11274" max="11520" width="9" style="1"/>
    <col min="11521" max="11521" width="9" style="1" customWidth="1"/>
    <col min="11522" max="11522" width="13.75" style="1" customWidth="1"/>
    <col min="11523" max="11528" width="10.625" style="1" customWidth="1"/>
    <col min="11529" max="11529" width="13.125" style="1" customWidth="1"/>
    <col min="11530" max="11776" width="9" style="1"/>
    <col min="11777" max="11777" width="9" style="1" customWidth="1"/>
    <col min="11778" max="11778" width="13.75" style="1" customWidth="1"/>
    <col min="11779" max="11784" width="10.625" style="1" customWidth="1"/>
    <col min="11785" max="11785" width="13.125" style="1" customWidth="1"/>
    <col min="11786" max="12032" width="9" style="1"/>
    <col min="12033" max="12033" width="9" style="1" customWidth="1"/>
    <col min="12034" max="12034" width="13.75" style="1" customWidth="1"/>
    <col min="12035" max="12040" width="10.625" style="1" customWidth="1"/>
    <col min="12041" max="12041" width="13.125" style="1" customWidth="1"/>
    <col min="12042" max="12288" width="9" style="1"/>
    <col min="12289" max="12289" width="9" style="1" customWidth="1"/>
    <col min="12290" max="12290" width="13.75" style="1" customWidth="1"/>
    <col min="12291" max="12296" width="10.625" style="1" customWidth="1"/>
    <col min="12297" max="12297" width="13.125" style="1" customWidth="1"/>
    <col min="12298" max="12544" width="9" style="1"/>
    <col min="12545" max="12545" width="9" style="1" customWidth="1"/>
    <col min="12546" max="12546" width="13.75" style="1" customWidth="1"/>
    <col min="12547" max="12552" width="10.625" style="1" customWidth="1"/>
    <col min="12553" max="12553" width="13.125" style="1" customWidth="1"/>
    <col min="12554" max="12800" width="9" style="1"/>
    <col min="12801" max="12801" width="9" style="1" customWidth="1"/>
    <col min="12802" max="12802" width="13.75" style="1" customWidth="1"/>
    <col min="12803" max="12808" width="10.625" style="1" customWidth="1"/>
    <col min="12809" max="12809" width="13.125" style="1" customWidth="1"/>
    <col min="12810" max="13056" width="9" style="1"/>
    <col min="13057" max="13057" width="9" style="1" customWidth="1"/>
    <col min="13058" max="13058" width="13.75" style="1" customWidth="1"/>
    <col min="13059" max="13064" width="10.625" style="1" customWidth="1"/>
    <col min="13065" max="13065" width="13.125" style="1" customWidth="1"/>
    <col min="13066" max="13312" width="9" style="1"/>
    <col min="13313" max="13313" width="9" style="1" customWidth="1"/>
    <col min="13314" max="13314" width="13.75" style="1" customWidth="1"/>
    <col min="13315" max="13320" width="10.625" style="1" customWidth="1"/>
    <col min="13321" max="13321" width="13.125" style="1" customWidth="1"/>
    <col min="13322" max="13568" width="9" style="1"/>
    <col min="13569" max="13569" width="9" style="1" customWidth="1"/>
    <col min="13570" max="13570" width="13.75" style="1" customWidth="1"/>
    <col min="13571" max="13576" width="10.625" style="1" customWidth="1"/>
    <col min="13577" max="13577" width="13.125" style="1" customWidth="1"/>
    <col min="13578" max="13824" width="9" style="1"/>
    <col min="13825" max="13825" width="9" style="1" customWidth="1"/>
    <col min="13826" max="13826" width="13.75" style="1" customWidth="1"/>
    <col min="13827" max="13832" width="10.625" style="1" customWidth="1"/>
    <col min="13833" max="13833" width="13.125" style="1" customWidth="1"/>
    <col min="13834" max="14080" width="9" style="1"/>
    <col min="14081" max="14081" width="9" style="1" customWidth="1"/>
    <col min="14082" max="14082" width="13.75" style="1" customWidth="1"/>
    <col min="14083" max="14088" width="10.625" style="1" customWidth="1"/>
    <col min="14089" max="14089" width="13.125" style="1" customWidth="1"/>
    <col min="14090" max="14336" width="9" style="1"/>
    <col min="14337" max="14337" width="9" style="1" customWidth="1"/>
    <col min="14338" max="14338" width="13.75" style="1" customWidth="1"/>
    <col min="14339" max="14344" width="10.625" style="1" customWidth="1"/>
    <col min="14345" max="14345" width="13.125" style="1" customWidth="1"/>
    <col min="14346" max="14592" width="9" style="1"/>
    <col min="14593" max="14593" width="9" style="1" customWidth="1"/>
    <col min="14594" max="14594" width="13.75" style="1" customWidth="1"/>
    <col min="14595" max="14600" width="10.625" style="1" customWidth="1"/>
    <col min="14601" max="14601" width="13.125" style="1" customWidth="1"/>
    <col min="14602" max="14848" width="9" style="1"/>
    <col min="14849" max="14849" width="9" style="1" customWidth="1"/>
    <col min="14850" max="14850" width="13.75" style="1" customWidth="1"/>
    <col min="14851" max="14856" width="10.625" style="1" customWidth="1"/>
    <col min="14857" max="14857" width="13.125" style="1" customWidth="1"/>
    <col min="14858" max="15104" width="9" style="1"/>
    <col min="15105" max="15105" width="9" style="1" customWidth="1"/>
    <col min="15106" max="15106" width="13.75" style="1" customWidth="1"/>
    <col min="15107" max="15112" width="10.625" style="1" customWidth="1"/>
    <col min="15113" max="15113" width="13.125" style="1" customWidth="1"/>
    <col min="15114" max="15360" width="9" style="1"/>
    <col min="15361" max="15361" width="9" style="1" customWidth="1"/>
    <col min="15362" max="15362" width="13.75" style="1" customWidth="1"/>
    <col min="15363" max="15368" width="10.625" style="1" customWidth="1"/>
    <col min="15369" max="15369" width="13.125" style="1" customWidth="1"/>
    <col min="15370" max="15616" width="9" style="1"/>
    <col min="15617" max="15617" width="9" style="1" customWidth="1"/>
    <col min="15618" max="15618" width="13.75" style="1" customWidth="1"/>
    <col min="15619" max="15624" width="10.625" style="1" customWidth="1"/>
    <col min="15625" max="15625" width="13.125" style="1" customWidth="1"/>
    <col min="15626" max="15872" width="9" style="1"/>
    <col min="15873" max="15873" width="9" style="1" customWidth="1"/>
    <col min="15874" max="15874" width="13.75" style="1" customWidth="1"/>
    <col min="15875" max="15880" width="10.625" style="1" customWidth="1"/>
    <col min="15881" max="15881" width="13.125" style="1" customWidth="1"/>
    <col min="15882" max="16128" width="9" style="1"/>
    <col min="16129" max="16129" width="9" style="1" customWidth="1"/>
    <col min="16130" max="16130" width="13.75" style="1" customWidth="1"/>
    <col min="16131" max="16136" width="10.625" style="1" customWidth="1"/>
    <col min="16137" max="16137" width="13.125" style="1" customWidth="1"/>
    <col min="16138" max="16384" width="9" style="1"/>
  </cols>
  <sheetData>
    <row r="2" spans="2:9" ht="14.25" x14ac:dyDescent="0.4">
      <c r="B2" s="1265" t="s">
        <v>263</v>
      </c>
      <c r="C2" s="1265"/>
    </row>
    <row r="3" spans="2:9" ht="14.25" thickBot="1" x14ac:dyDescent="0.2">
      <c r="I3" s="527" t="s">
        <v>173</v>
      </c>
    </row>
    <row r="4" spans="2:9" x14ac:dyDescent="0.4">
      <c r="B4" s="1266" t="s">
        <v>16</v>
      </c>
      <c r="C4" s="1268" t="s">
        <v>264</v>
      </c>
      <c r="D4" s="1269"/>
      <c r="E4" s="1270"/>
      <c r="F4" s="1268" t="s">
        <v>265</v>
      </c>
      <c r="G4" s="1269"/>
      <c r="H4" s="1270"/>
      <c r="I4" s="1271" t="s">
        <v>29</v>
      </c>
    </row>
    <row r="5" spans="2:9" x14ac:dyDescent="0.4">
      <c r="B5" s="1267"/>
      <c r="C5" s="528" t="s">
        <v>23</v>
      </c>
      <c r="D5" s="529" t="s">
        <v>24</v>
      </c>
      <c r="E5" s="529" t="s">
        <v>25</v>
      </c>
      <c r="F5" s="529" t="s">
        <v>23</v>
      </c>
      <c r="G5" s="529" t="s">
        <v>24</v>
      </c>
      <c r="H5" s="530" t="s">
        <v>25</v>
      </c>
      <c r="I5" s="1272"/>
    </row>
    <row r="6" spans="2:9" x14ac:dyDescent="0.4">
      <c r="B6" s="8" t="s">
        <v>9</v>
      </c>
      <c r="C6" s="506">
        <v>71259</v>
      </c>
      <c r="D6" s="504">
        <v>32186</v>
      </c>
      <c r="E6" s="503">
        <v>39073</v>
      </c>
      <c r="F6" s="504">
        <v>45246</v>
      </c>
      <c r="G6" s="503">
        <v>29606</v>
      </c>
      <c r="H6" s="504">
        <v>15640</v>
      </c>
      <c r="I6" s="505">
        <v>116505</v>
      </c>
    </row>
    <row r="7" spans="2:9" x14ac:dyDescent="0.4">
      <c r="B7" s="8">
        <v>2</v>
      </c>
      <c r="C7" s="506">
        <v>29994</v>
      </c>
      <c r="D7" s="504">
        <v>12018</v>
      </c>
      <c r="E7" s="503">
        <v>17976</v>
      </c>
      <c r="F7" s="504">
        <v>27608</v>
      </c>
      <c r="G7" s="503">
        <v>17655</v>
      </c>
      <c r="H7" s="504">
        <v>9953</v>
      </c>
      <c r="I7" s="505">
        <v>57602</v>
      </c>
    </row>
    <row r="8" spans="2:9" x14ac:dyDescent="0.4">
      <c r="B8" s="8">
        <v>3</v>
      </c>
      <c r="C8" s="506">
        <v>41093</v>
      </c>
      <c r="D8" s="504">
        <v>16273</v>
      </c>
      <c r="E8" s="503">
        <v>24820</v>
      </c>
      <c r="F8" s="504">
        <v>42039</v>
      </c>
      <c r="G8" s="503">
        <v>23508</v>
      </c>
      <c r="H8" s="504">
        <v>18531</v>
      </c>
      <c r="I8" s="505">
        <v>83132</v>
      </c>
    </row>
    <row r="9" spans="2:9" ht="14.25" thickBot="1" x14ac:dyDescent="0.45">
      <c r="B9" s="13">
        <v>4</v>
      </c>
      <c r="C9" s="784">
        <f>SUM(D9+E9)</f>
        <v>59415</v>
      </c>
      <c r="D9" s="784">
        <v>25714</v>
      </c>
      <c r="E9" s="782">
        <v>33701</v>
      </c>
      <c r="F9" s="784">
        <f>SUM(G9+H9)</f>
        <v>53370</v>
      </c>
      <c r="G9" s="782">
        <v>35113</v>
      </c>
      <c r="H9" s="784">
        <v>18257</v>
      </c>
      <c r="I9" s="785">
        <f>SUM(C9+F9)</f>
        <v>112785</v>
      </c>
    </row>
    <row r="10" spans="2:9" s="531" customFormat="1" ht="12" x14ac:dyDescent="0.4">
      <c r="B10" s="1178" t="s">
        <v>266</v>
      </c>
      <c r="C10" s="1178"/>
      <c r="D10" s="1178"/>
      <c r="E10" s="1178"/>
      <c r="F10" s="1178"/>
      <c r="G10" s="1178"/>
      <c r="H10" s="1178"/>
      <c r="I10" s="1178"/>
    </row>
    <row r="11" spans="2:9" s="531" customFormat="1" ht="12" x14ac:dyDescent="0.4">
      <c r="B11" s="1264" t="s">
        <v>267</v>
      </c>
      <c r="C11" s="1264"/>
      <c r="D11" s="1264"/>
      <c r="E11" s="1264"/>
      <c r="F11" s="1264"/>
      <c r="G11" s="1264"/>
      <c r="H11" s="1264"/>
      <c r="I11" s="1264"/>
    </row>
    <row r="12" spans="2:9" x14ac:dyDescent="0.15">
      <c r="C12" s="532"/>
      <c r="D12" s="532"/>
      <c r="E12" s="532"/>
      <c r="F12" s="532"/>
      <c r="G12" s="532"/>
      <c r="H12" s="532"/>
      <c r="I12" s="533"/>
    </row>
    <row r="13" spans="2:9" x14ac:dyDescent="0.15">
      <c r="C13" s="532"/>
      <c r="D13" s="532"/>
      <c r="E13" s="532"/>
      <c r="F13" s="532"/>
      <c r="G13" s="532"/>
      <c r="H13" s="532"/>
      <c r="I13" s="532"/>
    </row>
    <row r="14" spans="2:9" x14ac:dyDescent="0.15">
      <c r="C14" s="532"/>
      <c r="D14" s="532"/>
      <c r="E14" s="532"/>
      <c r="F14" s="532"/>
      <c r="G14" s="532"/>
      <c r="H14" s="532"/>
      <c r="I14" s="532"/>
    </row>
    <row r="15" spans="2:9" x14ac:dyDescent="0.15">
      <c r="C15" s="532"/>
      <c r="D15" s="532"/>
      <c r="E15" s="532"/>
      <c r="F15" s="532"/>
      <c r="G15" s="532"/>
      <c r="H15" s="532"/>
      <c r="I15" s="532"/>
    </row>
    <row r="16" spans="2:9" x14ac:dyDescent="0.15">
      <c r="C16" s="532"/>
      <c r="D16" s="532"/>
      <c r="E16" s="532"/>
      <c r="F16" s="532"/>
      <c r="G16" s="532"/>
      <c r="H16" s="532"/>
      <c r="I16" s="532"/>
    </row>
  </sheetData>
  <mergeCells count="7">
    <mergeCell ref="B11:I11"/>
    <mergeCell ref="B2:C2"/>
    <mergeCell ref="B4:B5"/>
    <mergeCell ref="C4:E4"/>
    <mergeCell ref="F4:H4"/>
    <mergeCell ref="I4:I5"/>
    <mergeCell ref="B10:I10"/>
  </mergeCells>
  <phoneticPr fontId="6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VJ40"/>
  <sheetViews>
    <sheetView topLeftCell="A13" zoomScale="55" zoomScaleNormal="55" workbookViewId="0">
      <selection activeCell="AF24" sqref="AF24"/>
    </sheetView>
  </sheetViews>
  <sheetFormatPr defaultColWidth="9" defaultRowHeight="14.25" x14ac:dyDescent="0.4"/>
  <cols>
    <col min="1" max="1" width="0.625" style="91" customWidth="1"/>
    <col min="2" max="2" width="16.25" style="91" customWidth="1"/>
    <col min="3" max="3" width="9.125" style="91" bestFit="1" customWidth="1"/>
    <col min="4" max="4" width="11.75" style="91" customWidth="1"/>
    <col min="5" max="5" width="9.125" style="91" bestFit="1" customWidth="1"/>
    <col min="6" max="6" width="10.375" style="91" bestFit="1" customWidth="1"/>
    <col min="7" max="7" width="9.125" style="91" bestFit="1" customWidth="1"/>
    <col min="8" max="8" width="10.375" style="91" bestFit="1" customWidth="1"/>
    <col min="9" max="10" width="10.25" style="91" customWidth="1"/>
    <col min="11" max="12" width="8.25" style="91" customWidth="1"/>
    <col min="13" max="13" width="12.25" style="91" bestFit="1" customWidth="1"/>
    <col min="14" max="14" width="13.625" style="91" customWidth="1"/>
    <col min="15" max="15" width="9.125" style="91" bestFit="1" customWidth="1"/>
    <col min="16" max="16" width="11.75" style="91" customWidth="1"/>
    <col min="17" max="17" width="9.125" style="91" bestFit="1" customWidth="1"/>
    <col min="18" max="18" width="10.375" style="91" bestFit="1" customWidth="1"/>
    <col min="19" max="19" width="9.125" style="91" bestFit="1" customWidth="1"/>
    <col min="20" max="20" width="10.375" style="91" bestFit="1" customWidth="1"/>
    <col min="21" max="22" width="10.25" style="91" customWidth="1"/>
    <col min="23" max="24" width="8.25" style="91" customWidth="1"/>
    <col min="25" max="25" width="12.25" style="91" bestFit="1" customWidth="1"/>
    <col min="26" max="26" width="13.625" style="91" customWidth="1"/>
    <col min="27" max="196" width="9" style="91"/>
    <col min="197" max="197" width="9" style="91" customWidth="1"/>
    <col min="198" max="198" width="13.75" style="91" customWidth="1"/>
    <col min="199" max="258" width="9" style="91" hidden="1" customWidth="1"/>
    <col min="259" max="270" width="9.75" style="91" customWidth="1"/>
    <col min="271" max="271" width="9" style="91"/>
    <col min="272" max="272" width="9.875" style="91" customWidth="1"/>
    <col min="273" max="281" width="9" style="91"/>
    <col min="282" max="282" width="9.75" style="91" customWidth="1"/>
    <col min="283" max="452" width="9" style="91"/>
    <col min="453" max="453" width="9" style="91" customWidth="1"/>
    <col min="454" max="454" width="13.75" style="91" customWidth="1"/>
    <col min="455" max="514" width="9" style="91" hidden="1" customWidth="1"/>
    <col min="515" max="526" width="9.75" style="91" customWidth="1"/>
    <col min="527" max="527" width="9" style="91"/>
    <col min="528" max="528" width="9.875" style="91" customWidth="1"/>
    <col min="529" max="537" width="9" style="91"/>
    <col min="538" max="538" width="9.75" style="91" customWidth="1"/>
    <col min="539" max="708" width="9" style="91"/>
    <col min="709" max="709" width="9" style="91" customWidth="1"/>
    <col min="710" max="710" width="13.75" style="91" customWidth="1"/>
    <col min="711" max="770" width="9" style="91" hidden="1" customWidth="1"/>
    <col min="771" max="782" width="9.75" style="91" customWidth="1"/>
    <col min="783" max="783" width="9" style="91"/>
    <col min="784" max="784" width="9.875" style="91" customWidth="1"/>
    <col min="785" max="793" width="9" style="91"/>
    <col min="794" max="794" width="9.75" style="91" customWidth="1"/>
    <col min="795" max="964" width="9" style="91"/>
    <col min="965" max="965" width="9" style="91" customWidth="1"/>
    <col min="966" max="966" width="13.75" style="91" customWidth="1"/>
    <col min="967" max="1026" width="9" style="91" hidden="1" customWidth="1"/>
    <col min="1027" max="1038" width="9.75" style="91" customWidth="1"/>
    <col min="1039" max="1039" width="9" style="91"/>
    <col min="1040" max="1040" width="9.875" style="91" customWidth="1"/>
    <col min="1041" max="1049" width="9" style="91"/>
    <col min="1050" max="1050" width="9.75" style="91" customWidth="1"/>
    <col min="1051" max="1220" width="9" style="91"/>
    <col min="1221" max="1221" width="9" style="91" customWidth="1"/>
    <col min="1222" max="1222" width="13.75" style="91" customWidth="1"/>
    <col min="1223" max="1282" width="9" style="91" hidden="1" customWidth="1"/>
    <col min="1283" max="1294" width="9.75" style="91" customWidth="1"/>
    <col min="1295" max="1295" width="9" style="91"/>
    <col min="1296" max="1296" width="9.875" style="91" customWidth="1"/>
    <col min="1297" max="1305" width="9" style="91"/>
    <col min="1306" max="1306" width="9.75" style="91" customWidth="1"/>
    <col min="1307" max="1476" width="9" style="91"/>
    <col min="1477" max="1477" width="9" style="91" customWidth="1"/>
    <col min="1478" max="1478" width="13.75" style="91" customWidth="1"/>
    <col min="1479" max="1538" width="9" style="91" hidden="1" customWidth="1"/>
    <col min="1539" max="1550" width="9.75" style="91" customWidth="1"/>
    <col min="1551" max="1551" width="9" style="91"/>
    <col min="1552" max="1552" width="9.875" style="91" customWidth="1"/>
    <col min="1553" max="1561" width="9" style="91"/>
    <col min="1562" max="1562" width="9.75" style="91" customWidth="1"/>
    <col min="1563" max="1732" width="9" style="91"/>
    <col min="1733" max="1733" width="9" style="91" customWidth="1"/>
    <col min="1734" max="1734" width="13.75" style="91" customWidth="1"/>
    <col min="1735" max="1794" width="9" style="91" hidden="1" customWidth="1"/>
    <col min="1795" max="1806" width="9.75" style="91" customWidth="1"/>
    <col min="1807" max="1807" width="9" style="91"/>
    <col min="1808" max="1808" width="9.875" style="91" customWidth="1"/>
    <col min="1809" max="1817" width="9" style="91"/>
    <col min="1818" max="1818" width="9.75" style="91" customWidth="1"/>
    <col min="1819" max="1988" width="9" style="91"/>
    <col min="1989" max="1989" width="9" style="91" customWidth="1"/>
    <col min="1990" max="1990" width="13.75" style="91" customWidth="1"/>
    <col min="1991" max="2050" width="9" style="91" hidden="1" customWidth="1"/>
    <col min="2051" max="2062" width="9.75" style="91" customWidth="1"/>
    <col min="2063" max="2063" width="9" style="91"/>
    <col min="2064" max="2064" width="9.875" style="91" customWidth="1"/>
    <col min="2065" max="2073" width="9" style="91"/>
    <col min="2074" max="2074" width="9.75" style="91" customWidth="1"/>
    <col min="2075" max="2244" width="9" style="91"/>
    <col min="2245" max="2245" width="9" style="91" customWidth="1"/>
    <col min="2246" max="2246" width="13.75" style="91" customWidth="1"/>
    <col min="2247" max="2306" width="9" style="91" hidden="1" customWidth="1"/>
    <col min="2307" max="2318" width="9.75" style="91" customWidth="1"/>
    <col min="2319" max="2319" width="9" style="91"/>
    <col min="2320" max="2320" width="9.875" style="91" customWidth="1"/>
    <col min="2321" max="2329" width="9" style="91"/>
    <col min="2330" max="2330" width="9.75" style="91" customWidth="1"/>
    <col min="2331" max="2500" width="9" style="91"/>
    <col min="2501" max="2501" width="9" style="91" customWidth="1"/>
    <col min="2502" max="2502" width="13.75" style="91" customWidth="1"/>
    <col min="2503" max="2562" width="9" style="91" hidden="1" customWidth="1"/>
    <col min="2563" max="2574" width="9.75" style="91" customWidth="1"/>
    <col min="2575" max="2575" width="9" style="91"/>
    <col min="2576" max="2576" width="9.875" style="91" customWidth="1"/>
    <col min="2577" max="2585" width="9" style="91"/>
    <col min="2586" max="2586" width="9.75" style="91" customWidth="1"/>
    <col min="2587" max="2756" width="9" style="91"/>
    <col min="2757" max="2757" width="9" style="91" customWidth="1"/>
    <col min="2758" max="2758" width="13.75" style="91" customWidth="1"/>
    <col min="2759" max="2818" width="9" style="91" hidden="1" customWidth="1"/>
    <col min="2819" max="2830" width="9.75" style="91" customWidth="1"/>
    <col min="2831" max="2831" width="9" style="91"/>
    <col min="2832" max="2832" width="9.875" style="91" customWidth="1"/>
    <col min="2833" max="2841" width="9" style="91"/>
    <col min="2842" max="2842" width="9.75" style="91" customWidth="1"/>
    <col min="2843" max="3012" width="9" style="91"/>
    <col min="3013" max="3013" width="9" style="91" customWidth="1"/>
    <col min="3014" max="3014" width="13.75" style="91" customWidth="1"/>
    <col min="3015" max="3074" width="9" style="91" hidden="1" customWidth="1"/>
    <col min="3075" max="3086" width="9.75" style="91" customWidth="1"/>
    <col min="3087" max="3087" width="9" style="91"/>
    <col min="3088" max="3088" width="9.875" style="91" customWidth="1"/>
    <col min="3089" max="3097" width="9" style="91"/>
    <col min="3098" max="3098" width="9.75" style="91" customWidth="1"/>
    <col min="3099" max="3268" width="9" style="91"/>
    <col min="3269" max="3269" width="9" style="91" customWidth="1"/>
    <col min="3270" max="3270" width="13.75" style="91" customWidth="1"/>
    <col min="3271" max="3330" width="9" style="91" hidden="1" customWidth="1"/>
    <col min="3331" max="3342" width="9.75" style="91" customWidth="1"/>
    <col min="3343" max="3343" width="9" style="91"/>
    <col min="3344" max="3344" width="9.875" style="91" customWidth="1"/>
    <col min="3345" max="3353" width="9" style="91"/>
    <col min="3354" max="3354" width="9.75" style="91" customWidth="1"/>
    <col min="3355" max="3524" width="9" style="91"/>
    <col min="3525" max="3525" width="9" style="91" customWidth="1"/>
    <col min="3526" max="3526" width="13.75" style="91" customWidth="1"/>
    <col min="3527" max="3586" width="9" style="91" hidden="1" customWidth="1"/>
    <col min="3587" max="3598" width="9.75" style="91" customWidth="1"/>
    <col min="3599" max="3599" width="9" style="91"/>
    <col min="3600" max="3600" width="9.875" style="91" customWidth="1"/>
    <col min="3601" max="3609" width="9" style="91"/>
    <col min="3610" max="3610" width="9.75" style="91" customWidth="1"/>
    <col min="3611" max="3780" width="9" style="91"/>
    <col min="3781" max="3781" width="9" style="91" customWidth="1"/>
    <col min="3782" max="3782" width="13.75" style="91" customWidth="1"/>
    <col min="3783" max="3842" width="9" style="91" hidden="1" customWidth="1"/>
    <col min="3843" max="3854" width="9.75" style="91" customWidth="1"/>
    <col min="3855" max="3855" width="9" style="91"/>
    <col min="3856" max="3856" width="9.875" style="91" customWidth="1"/>
    <col min="3857" max="3865" width="9" style="91"/>
    <col min="3866" max="3866" width="9.75" style="91" customWidth="1"/>
    <col min="3867" max="4036" width="9" style="91"/>
    <col min="4037" max="4037" width="9" style="91" customWidth="1"/>
    <col min="4038" max="4038" width="13.75" style="91" customWidth="1"/>
    <col min="4039" max="4098" width="9" style="91" hidden="1" customWidth="1"/>
    <col min="4099" max="4110" width="9.75" style="91" customWidth="1"/>
    <col min="4111" max="4111" width="9" style="91"/>
    <col min="4112" max="4112" width="9.875" style="91" customWidth="1"/>
    <col min="4113" max="4121" width="9" style="91"/>
    <col min="4122" max="4122" width="9.75" style="91" customWidth="1"/>
    <col min="4123" max="4292" width="9" style="91"/>
    <col min="4293" max="4293" width="9" style="91" customWidth="1"/>
    <col min="4294" max="4294" width="13.75" style="91" customWidth="1"/>
    <col min="4295" max="4354" width="9" style="91" hidden="1" customWidth="1"/>
    <col min="4355" max="4366" width="9.75" style="91" customWidth="1"/>
    <col min="4367" max="4367" width="9" style="91"/>
    <col min="4368" max="4368" width="9.875" style="91" customWidth="1"/>
    <col min="4369" max="4377" width="9" style="91"/>
    <col min="4378" max="4378" width="9.75" style="91" customWidth="1"/>
    <col min="4379" max="4548" width="9" style="91"/>
    <col min="4549" max="4549" width="9" style="91" customWidth="1"/>
    <col min="4550" max="4550" width="13.75" style="91" customWidth="1"/>
    <col min="4551" max="4610" width="9" style="91" hidden="1" customWidth="1"/>
    <col min="4611" max="4622" width="9.75" style="91" customWidth="1"/>
    <col min="4623" max="4623" width="9" style="91"/>
    <col min="4624" max="4624" width="9.875" style="91" customWidth="1"/>
    <col min="4625" max="4633" width="9" style="91"/>
    <col min="4634" max="4634" width="9.75" style="91" customWidth="1"/>
    <col min="4635" max="4804" width="9" style="91"/>
    <col min="4805" max="4805" width="9" style="91" customWidth="1"/>
    <col min="4806" max="4806" width="13.75" style="91" customWidth="1"/>
    <col min="4807" max="4866" width="9" style="91" hidden="1" customWidth="1"/>
    <col min="4867" max="4878" width="9.75" style="91" customWidth="1"/>
    <col min="4879" max="4879" width="9" style="91"/>
    <col min="4880" max="4880" width="9.875" style="91" customWidth="1"/>
    <col min="4881" max="4889" width="9" style="91"/>
    <col min="4890" max="4890" width="9.75" style="91" customWidth="1"/>
    <col min="4891" max="5060" width="9" style="91"/>
    <col min="5061" max="5061" width="9" style="91" customWidth="1"/>
    <col min="5062" max="5062" width="13.75" style="91" customWidth="1"/>
    <col min="5063" max="5122" width="9" style="91" hidden="1" customWidth="1"/>
    <col min="5123" max="5134" width="9.75" style="91" customWidth="1"/>
    <col min="5135" max="5135" width="9" style="91"/>
    <col min="5136" max="5136" width="9.875" style="91" customWidth="1"/>
    <col min="5137" max="5145" width="9" style="91"/>
    <col min="5146" max="5146" width="9.75" style="91" customWidth="1"/>
    <col min="5147" max="5316" width="9" style="91"/>
    <col min="5317" max="5317" width="9" style="91" customWidth="1"/>
    <col min="5318" max="5318" width="13.75" style="91" customWidth="1"/>
    <col min="5319" max="5378" width="9" style="91" hidden="1" customWidth="1"/>
    <col min="5379" max="5390" width="9.75" style="91" customWidth="1"/>
    <col min="5391" max="5391" width="9" style="91"/>
    <col min="5392" max="5392" width="9.875" style="91" customWidth="1"/>
    <col min="5393" max="5401" width="9" style="91"/>
    <col min="5402" max="5402" width="9.75" style="91" customWidth="1"/>
    <col min="5403" max="5572" width="9" style="91"/>
    <col min="5573" max="5573" width="9" style="91" customWidth="1"/>
    <col min="5574" max="5574" width="13.75" style="91" customWidth="1"/>
    <col min="5575" max="5634" width="9" style="91" hidden="1" customWidth="1"/>
    <col min="5635" max="5646" width="9.75" style="91" customWidth="1"/>
    <col min="5647" max="5647" width="9" style="91"/>
    <col min="5648" max="5648" width="9.875" style="91" customWidth="1"/>
    <col min="5649" max="5657" width="9" style="91"/>
    <col min="5658" max="5658" width="9.75" style="91" customWidth="1"/>
    <col min="5659" max="5828" width="9" style="91"/>
    <col min="5829" max="5829" width="9" style="91" customWidth="1"/>
    <col min="5830" max="5830" width="13.75" style="91" customWidth="1"/>
    <col min="5831" max="5890" width="9" style="91" hidden="1" customWidth="1"/>
    <col min="5891" max="5902" width="9.75" style="91" customWidth="1"/>
    <col min="5903" max="5903" width="9" style="91"/>
    <col min="5904" max="5904" width="9.875" style="91" customWidth="1"/>
    <col min="5905" max="5913" width="9" style="91"/>
    <col min="5914" max="5914" width="9.75" style="91" customWidth="1"/>
    <col min="5915" max="6084" width="9" style="91"/>
    <col min="6085" max="6085" width="9" style="91" customWidth="1"/>
    <col min="6086" max="6086" width="13.75" style="91" customWidth="1"/>
    <col min="6087" max="6146" width="9" style="91" hidden="1" customWidth="1"/>
    <col min="6147" max="6158" width="9.75" style="91" customWidth="1"/>
    <col min="6159" max="6159" width="9" style="91"/>
    <col min="6160" max="6160" width="9.875" style="91" customWidth="1"/>
    <col min="6161" max="6169" width="9" style="91"/>
    <col min="6170" max="6170" width="9.75" style="91" customWidth="1"/>
    <col min="6171" max="6340" width="9" style="91"/>
    <col min="6341" max="6341" width="9" style="91" customWidth="1"/>
    <col min="6342" max="6342" width="13.75" style="91" customWidth="1"/>
    <col min="6343" max="6402" width="9" style="91" hidden="1" customWidth="1"/>
    <col min="6403" max="6414" width="9.75" style="91" customWidth="1"/>
    <col min="6415" max="6415" width="9" style="91"/>
    <col min="6416" max="6416" width="9.875" style="91" customWidth="1"/>
    <col min="6417" max="6425" width="9" style="91"/>
    <col min="6426" max="6426" width="9.75" style="91" customWidth="1"/>
    <col min="6427" max="6596" width="9" style="91"/>
    <col min="6597" max="6597" width="9" style="91" customWidth="1"/>
    <col min="6598" max="6598" width="13.75" style="91" customWidth="1"/>
    <col min="6599" max="6658" width="9" style="91" hidden="1" customWidth="1"/>
    <col min="6659" max="6670" width="9.75" style="91" customWidth="1"/>
    <col min="6671" max="6671" width="9" style="91"/>
    <col min="6672" max="6672" width="9.875" style="91" customWidth="1"/>
    <col min="6673" max="6681" width="9" style="91"/>
    <col min="6682" max="6682" width="9.75" style="91" customWidth="1"/>
    <col min="6683" max="6852" width="9" style="91"/>
    <col min="6853" max="6853" width="9" style="91" customWidth="1"/>
    <col min="6854" max="6854" width="13.75" style="91" customWidth="1"/>
    <col min="6855" max="6914" width="9" style="91" hidden="1" customWidth="1"/>
    <col min="6915" max="6926" width="9.75" style="91" customWidth="1"/>
    <col min="6927" max="6927" width="9" style="91"/>
    <col min="6928" max="6928" width="9.875" style="91" customWidth="1"/>
    <col min="6929" max="6937" width="9" style="91"/>
    <col min="6938" max="6938" width="9.75" style="91" customWidth="1"/>
    <col min="6939" max="7108" width="9" style="91"/>
    <col min="7109" max="7109" width="9" style="91" customWidth="1"/>
    <col min="7110" max="7110" width="13.75" style="91" customWidth="1"/>
    <col min="7111" max="7170" width="9" style="91" hidden="1" customWidth="1"/>
    <col min="7171" max="7182" width="9.75" style="91" customWidth="1"/>
    <col min="7183" max="7183" width="9" style="91"/>
    <col min="7184" max="7184" width="9.875" style="91" customWidth="1"/>
    <col min="7185" max="7193" width="9" style="91"/>
    <col min="7194" max="7194" width="9.75" style="91" customWidth="1"/>
    <col min="7195" max="7364" width="9" style="91"/>
    <col min="7365" max="7365" width="9" style="91" customWidth="1"/>
    <col min="7366" max="7366" width="13.75" style="91" customWidth="1"/>
    <col min="7367" max="7426" width="9" style="91" hidden="1" customWidth="1"/>
    <col min="7427" max="7438" width="9.75" style="91" customWidth="1"/>
    <col min="7439" max="7439" width="9" style="91"/>
    <col min="7440" max="7440" width="9.875" style="91" customWidth="1"/>
    <col min="7441" max="7449" width="9" style="91"/>
    <col min="7450" max="7450" width="9.75" style="91" customWidth="1"/>
    <col min="7451" max="7620" width="9" style="91"/>
    <col min="7621" max="7621" width="9" style="91" customWidth="1"/>
    <col min="7622" max="7622" width="13.75" style="91" customWidth="1"/>
    <col min="7623" max="7682" width="9" style="91" hidden="1" customWidth="1"/>
    <col min="7683" max="7694" width="9.75" style="91" customWidth="1"/>
    <col min="7695" max="7695" width="9" style="91"/>
    <col min="7696" max="7696" width="9.875" style="91" customWidth="1"/>
    <col min="7697" max="7705" width="9" style="91"/>
    <col min="7706" max="7706" width="9.75" style="91" customWidth="1"/>
    <col min="7707" max="7876" width="9" style="91"/>
    <col min="7877" max="7877" width="9" style="91" customWidth="1"/>
    <col min="7878" max="7878" width="13.75" style="91" customWidth="1"/>
    <col min="7879" max="7938" width="9" style="91" hidden="1" customWidth="1"/>
    <col min="7939" max="7950" width="9.75" style="91" customWidth="1"/>
    <col min="7951" max="7951" width="9" style="91"/>
    <col min="7952" max="7952" width="9.875" style="91" customWidth="1"/>
    <col min="7953" max="7961" width="9" style="91"/>
    <col min="7962" max="7962" width="9.75" style="91" customWidth="1"/>
    <col min="7963" max="8132" width="9" style="91"/>
    <col min="8133" max="8133" width="9" style="91" customWidth="1"/>
    <col min="8134" max="8134" width="13.75" style="91" customWidth="1"/>
    <col min="8135" max="8194" width="9" style="91" hidden="1" customWidth="1"/>
    <col min="8195" max="8206" width="9.75" style="91" customWidth="1"/>
    <col min="8207" max="8207" width="9" style="91"/>
    <col min="8208" max="8208" width="9.875" style="91" customWidth="1"/>
    <col min="8209" max="8217" width="9" style="91"/>
    <col min="8218" max="8218" width="9.75" style="91" customWidth="1"/>
    <col min="8219" max="8388" width="9" style="91"/>
    <col min="8389" max="8389" width="9" style="91" customWidth="1"/>
    <col min="8390" max="8390" width="13.75" style="91" customWidth="1"/>
    <col min="8391" max="8450" width="9" style="91" hidden="1" customWidth="1"/>
    <col min="8451" max="8462" width="9.75" style="91" customWidth="1"/>
    <col min="8463" max="8463" width="9" style="91"/>
    <col min="8464" max="8464" width="9.875" style="91" customWidth="1"/>
    <col min="8465" max="8473" width="9" style="91"/>
    <col min="8474" max="8474" width="9.75" style="91" customWidth="1"/>
    <col min="8475" max="8644" width="9" style="91"/>
    <col min="8645" max="8645" width="9" style="91" customWidth="1"/>
    <col min="8646" max="8646" width="13.75" style="91" customWidth="1"/>
    <col min="8647" max="8706" width="9" style="91" hidden="1" customWidth="1"/>
    <col min="8707" max="8718" width="9.75" style="91" customWidth="1"/>
    <col min="8719" max="8719" width="9" style="91"/>
    <col min="8720" max="8720" width="9.875" style="91" customWidth="1"/>
    <col min="8721" max="8729" width="9" style="91"/>
    <col min="8730" max="8730" width="9.75" style="91" customWidth="1"/>
    <col min="8731" max="8900" width="9" style="91"/>
    <col min="8901" max="8901" width="9" style="91" customWidth="1"/>
    <col min="8902" max="8902" width="13.75" style="91" customWidth="1"/>
    <col min="8903" max="8962" width="9" style="91" hidden="1" customWidth="1"/>
    <col min="8963" max="8974" width="9.75" style="91" customWidth="1"/>
    <col min="8975" max="8975" width="9" style="91"/>
    <col min="8976" max="8976" width="9.875" style="91" customWidth="1"/>
    <col min="8977" max="8985" width="9" style="91"/>
    <col min="8986" max="8986" width="9.75" style="91" customWidth="1"/>
    <col min="8987" max="9156" width="9" style="91"/>
    <col min="9157" max="9157" width="9" style="91" customWidth="1"/>
    <col min="9158" max="9158" width="13.75" style="91" customWidth="1"/>
    <col min="9159" max="9218" width="9" style="91" hidden="1" customWidth="1"/>
    <col min="9219" max="9230" width="9.75" style="91" customWidth="1"/>
    <col min="9231" max="9231" width="9" style="91"/>
    <col min="9232" max="9232" width="9.875" style="91" customWidth="1"/>
    <col min="9233" max="9241" width="9" style="91"/>
    <col min="9242" max="9242" width="9.75" style="91" customWidth="1"/>
    <col min="9243" max="9412" width="9" style="91"/>
    <col min="9413" max="9413" width="9" style="91" customWidth="1"/>
    <col min="9414" max="9414" width="13.75" style="91" customWidth="1"/>
    <col min="9415" max="9474" width="9" style="91" hidden="1" customWidth="1"/>
    <col min="9475" max="9486" width="9.75" style="91" customWidth="1"/>
    <col min="9487" max="9487" width="9" style="91"/>
    <col min="9488" max="9488" width="9.875" style="91" customWidth="1"/>
    <col min="9489" max="9497" width="9" style="91"/>
    <col min="9498" max="9498" width="9.75" style="91" customWidth="1"/>
    <col min="9499" max="9668" width="9" style="91"/>
    <col min="9669" max="9669" width="9" style="91" customWidth="1"/>
    <col min="9670" max="9670" width="13.75" style="91" customWidth="1"/>
    <col min="9671" max="9730" width="9" style="91" hidden="1" customWidth="1"/>
    <col min="9731" max="9742" width="9.75" style="91" customWidth="1"/>
    <col min="9743" max="9743" width="9" style="91"/>
    <col min="9744" max="9744" width="9.875" style="91" customWidth="1"/>
    <col min="9745" max="9753" width="9" style="91"/>
    <col min="9754" max="9754" width="9.75" style="91" customWidth="1"/>
    <col min="9755" max="9924" width="9" style="91"/>
    <col min="9925" max="9925" width="9" style="91" customWidth="1"/>
    <col min="9926" max="9926" width="13.75" style="91" customWidth="1"/>
    <col min="9927" max="9986" width="9" style="91" hidden="1" customWidth="1"/>
    <col min="9987" max="9998" width="9.75" style="91" customWidth="1"/>
    <col min="9999" max="9999" width="9" style="91"/>
    <col min="10000" max="10000" width="9.875" style="91" customWidth="1"/>
    <col min="10001" max="10009" width="9" style="91"/>
    <col min="10010" max="10010" width="9.75" style="91" customWidth="1"/>
    <col min="10011" max="10180" width="9" style="91"/>
    <col min="10181" max="10181" width="9" style="91" customWidth="1"/>
    <col min="10182" max="10182" width="13.75" style="91" customWidth="1"/>
    <col min="10183" max="10242" width="9" style="91" hidden="1" customWidth="1"/>
    <col min="10243" max="10254" width="9.75" style="91" customWidth="1"/>
    <col min="10255" max="10255" width="9" style="91"/>
    <col min="10256" max="10256" width="9.875" style="91" customWidth="1"/>
    <col min="10257" max="10265" width="9" style="91"/>
    <col min="10266" max="10266" width="9.75" style="91" customWidth="1"/>
    <col min="10267" max="10436" width="9" style="91"/>
    <col min="10437" max="10437" width="9" style="91" customWidth="1"/>
    <col min="10438" max="10438" width="13.75" style="91" customWidth="1"/>
    <col min="10439" max="10498" width="9" style="91" hidden="1" customWidth="1"/>
    <col min="10499" max="10510" width="9.75" style="91" customWidth="1"/>
    <col min="10511" max="10511" width="9" style="91"/>
    <col min="10512" max="10512" width="9.875" style="91" customWidth="1"/>
    <col min="10513" max="10521" width="9" style="91"/>
    <col min="10522" max="10522" width="9.75" style="91" customWidth="1"/>
    <col min="10523" max="10692" width="9" style="91"/>
    <col min="10693" max="10693" width="9" style="91" customWidth="1"/>
    <col min="10694" max="10694" width="13.75" style="91" customWidth="1"/>
    <col min="10695" max="10754" width="9" style="91" hidden="1" customWidth="1"/>
    <col min="10755" max="10766" width="9.75" style="91" customWidth="1"/>
    <col min="10767" max="10767" width="9" style="91"/>
    <col min="10768" max="10768" width="9.875" style="91" customWidth="1"/>
    <col min="10769" max="10777" width="9" style="91"/>
    <col min="10778" max="10778" width="9.75" style="91" customWidth="1"/>
    <col min="10779" max="10948" width="9" style="91"/>
    <col min="10949" max="10949" width="9" style="91" customWidth="1"/>
    <col min="10950" max="10950" width="13.75" style="91" customWidth="1"/>
    <col min="10951" max="11010" width="9" style="91" hidden="1" customWidth="1"/>
    <col min="11011" max="11022" width="9.75" style="91" customWidth="1"/>
    <col min="11023" max="11023" width="9" style="91"/>
    <col min="11024" max="11024" width="9.875" style="91" customWidth="1"/>
    <col min="11025" max="11033" width="9" style="91"/>
    <col min="11034" max="11034" width="9.75" style="91" customWidth="1"/>
    <col min="11035" max="11204" width="9" style="91"/>
    <col min="11205" max="11205" width="9" style="91" customWidth="1"/>
    <col min="11206" max="11206" width="13.75" style="91" customWidth="1"/>
    <col min="11207" max="11266" width="9" style="91" hidden="1" customWidth="1"/>
    <col min="11267" max="11278" width="9.75" style="91" customWidth="1"/>
    <col min="11279" max="11279" width="9" style="91"/>
    <col min="11280" max="11280" width="9.875" style="91" customWidth="1"/>
    <col min="11281" max="11289" width="9" style="91"/>
    <col min="11290" max="11290" width="9.75" style="91" customWidth="1"/>
    <col min="11291" max="11460" width="9" style="91"/>
    <col min="11461" max="11461" width="9" style="91" customWidth="1"/>
    <col min="11462" max="11462" width="13.75" style="91" customWidth="1"/>
    <col min="11463" max="11522" width="9" style="91" hidden="1" customWidth="1"/>
    <col min="11523" max="11534" width="9.75" style="91" customWidth="1"/>
    <col min="11535" max="11535" width="9" style="91"/>
    <col min="11536" max="11536" width="9.875" style="91" customWidth="1"/>
    <col min="11537" max="11545" width="9" style="91"/>
    <col min="11546" max="11546" width="9.75" style="91" customWidth="1"/>
    <col min="11547" max="11716" width="9" style="91"/>
    <col min="11717" max="11717" width="9" style="91" customWidth="1"/>
    <col min="11718" max="11718" width="13.75" style="91" customWidth="1"/>
    <col min="11719" max="11778" width="9" style="91" hidden="1" customWidth="1"/>
    <col min="11779" max="11790" width="9.75" style="91" customWidth="1"/>
    <col min="11791" max="11791" width="9" style="91"/>
    <col min="11792" max="11792" width="9.875" style="91" customWidth="1"/>
    <col min="11793" max="11801" width="9" style="91"/>
    <col min="11802" max="11802" width="9.75" style="91" customWidth="1"/>
    <col min="11803" max="11972" width="9" style="91"/>
    <col min="11973" max="11973" width="9" style="91" customWidth="1"/>
    <col min="11974" max="11974" width="13.75" style="91" customWidth="1"/>
    <col min="11975" max="12034" width="9" style="91" hidden="1" customWidth="1"/>
    <col min="12035" max="12046" width="9.75" style="91" customWidth="1"/>
    <col min="12047" max="12047" width="9" style="91"/>
    <col min="12048" max="12048" width="9.875" style="91" customWidth="1"/>
    <col min="12049" max="12057" width="9" style="91"/>
    <col min="12058" max="12058" width="9.75" style="91" customWidth="1"/>
    <col min="12059" max="12228" width="9" style="91"/>
    <col min="12229" max="12229" width="9" style="91" customWidth="1"/>
    <col min="12230" max="12230" width="13.75" style="91" customWidth="1"/>
    <col min="12231" max="12290" width="9" style="91" hidden="1" customWidth="1"/>
    <col min="12291" max="12302" width="9.75" style="91" customWidth="1"/>
    <col min="12303" max="12303" width="9" style="91"/>
    <col min="12304" max="12304" width="9.875" style="91" customWidth="1"/>
    <col min="12305" max="12313" width="9" style="91"/>
    <col min="12314" max="12314" width="9.75" style="91" customWidth="1"/>
    <col min="12315" max="12484" width="9" style="91"/>
    <col min="12485" max="12485" width="9" style="91" customWidth="1"/>
    <col min="12486" max="12486" width="13.75" style="91" customWidth="1"/>
    <col min="12487" max="12546" width="9" style="91" hidden="1" customWidth="1"/>
    <col min="12547" max="12558" width="9.75" style="91" customWidth="1"/>
    <col min="12559" max="12559" width="9" style="91"/>
    <col min="12560" max="12560" width="9.875" style="91" customWidth="1"/>
    <col min="12561" max="12569" width="9" style="91"/>
    <col min="12570" max="12570" width="9.75" style="91" customWidth="1"/>
    <col min="12571" max="12740" width="9" style="91"/>
    <col min="12741" max="12741" width="9" style="91" customWidth="1"/>
    <col min="12742" max="12742" width="13.75" style="91" customWidth="1"/>
    <col min="12743" max="12802" width="9" style="91" hidden="1" customWidth="1"/>
    <col min="12803" max="12814" width="9.75" style="91" customWidth="1"/>
    <col min="12815" max="12815" width="9" style="91"/>
    <col min="12816" max="12816" width="9.875" style="91" customWidth="1"/>
    <col min="12817" max="12825" width="9" style="91"/>
    <col min="12826" max="12826" width="9.75" style="91" customWidth="1"/>
    <col min="12827" max="12996" width="9" style="91"/>
    <col min="12997" max="12997" width="9" style="91" customWidth="1"/>
    <col min="12998" max="12998" width="13.75" style="91" customWidth="1"/>
    <col min="12999" max="13058" width="9" style="91" hidden="1" customWidth="1"/>
    <col min="13059" max="13070" width="9.75" style="91" customWidth="1"/>
    <col min="13071" max="13071" width="9" style="91"/>
    <col min="13072" max="13072" width="9.875" style="91" customWidth="1"/>
    <col min="13073" max="13081" width="9" style="91"/>
    <col min="13082" max="13082" width="9.75" style="91" customWidth="1"/>
    <col min="13083" max="13252" width="9" style="91"/>
    <col min="13253" max="13253" width="9" style="91" customWidth="1"/>
    <col min="13254" max="13254" width="13.75" style="91" customWidth="1"/>
    <col min="13255" max="13314" width="9" style="91" hidden="1" customWidth="1"/>
    <col min="13315" max="13326" width="9.75" style="91" customWidth="1"/>
    <col min="13327" max="13327" width="9" style="91"/>
    <col min="13328" max="13328" width="9.875" style="91" customWidth="1"/>
    <col min="13329" max="13337" width="9" style="91"/>
    <col min="13338" max="13338" width="9.75" style="91" customWidth="1"/>
    <col min="13339" max="13508" width="9" style="91"/>
    <col min="13509" max="13509" width="9" style="91" customWidth="1"/>
    <col min="13510" max="13510" width="13.75" style="91" customWidth="1"/>
    <col min="13511" max="13570" width="9" style="91" hidden="1" customWidth="1"/>
    <col min="13571" max="13582" width="9.75" style="91" customWidth="1"/>
    <col min="13583" max="13583" width="9" style="91"/>
    <col min="13584" max="13584" width="9.875" style="91" customWidth="1"/>
    <col min="13585" max="13593" width="9" style="91"/>
    <col min="13594" max="13594" width="9.75" style="91" customWidth="1"/>
    <col min="13595" max="13764" width="9" style="91"/>
    <col min="13765" max="13765" width="9" style="91" customWidth="1"/>
    <col min="13766" max="13766" width="13.75" style="91" customWidth="1"/>
    <col min="13767" max="13826" width="9" style="91" hidden="1" customWidth="1"/>
    <col min="13827" max="13838" width="9.75" style="91" customWidth="1"/>
    <col min="13839" max="13839" width="9" style="91"/>
    <col min="13840" max="13840" width="9.875" style="91" customWidth="1"/>
    <col min="13841" max="13849" width="9" style="91"/>
    <col min="13850" max="13850" width="9.75" style="91" customWidth="1"/>
    <col min="13851" max="14020" width="9" style="91"/>
    <col min="14021" max="14021" width="9" style="91" customWidth="1"/>
    <col min="14022" max="14022" width="13.75" style="91" customWidth="1"/>
    <col min="14023" max="14082" width="9" style="91" hidden="1" customWidth="1"/>
    <col min="14083" max="14094" width="9.75" style="91" customWidth="1"/>
    <col min="14095" max="14095" width="9" style="91"/>
    <col min="14096" max="14096" width="9.875" style="91" customWidth="1"/>
    <col min="14097" max="14105" width="9" style="91"/>
    <col min="14106" max="14106" width="9.75" style="91" customWidth="1"/>
    <col min="14107" max="14276" width="9" style="91"/>
    <col min="14277" max="14277" width="9" style="91" customWidth="1"/>
    <col min="14278" max="14278" width="13.75" style="91" customWidth="1"/>
    <col min="14279" max="14338" width="9" style="91" hidden="1" customWidth="1"/>
    <col min="14339" max="14350" width="9.75" style="91" customWidth="1"/>
    <col min="14351" max="14351" width="9" style="91"/>
    <col min="14352" max="14352" width="9.875" style="91" customWidth="1"/>
    <col min="14353" max="14361" width="9" style="91"/>
    <col min="14362" max="14362" width="9.75" style="91" customWidth="1"/>
    <col min="14363" max="14532" width="9" style="91"/>
    <col min="14533" max="14533" width="9" style="91" customWidth="1"/>
    <col min="14534" max="14534" width="13.75" style="91" customWidth="1"/>
    <col min="14535" max="14594" width="9" style="91" hidden="1" customWidth="1"/>
    <col min="14595" max="14606" width="9.75" style="91" customWidth="1"/>
    <col min="14607" max="14607" width="9" style="91"/>
    <col min="14608" max="14608" width="9.875" style="91" customWidth="1"/>
    <col min="14609" max="14617" width="9" style="91"/>
    <col min="14618" max="14618" width="9.75" style="91" customWidth="1"/>
    <col min="14619" max="14788" width="9" style="91"/>
    <col min="14789" max="14789" width="9" style="91" customWidth="1"/>
    <col min="14790" max="14790" width="13.75" style="91" customWidth="1"/>
    <col min="14791" max="14850" width="9" style="91" hidden="1" customWidth="1"/>
    <col min="14851" max="14862" width="9.75" style="91" customWidth="1"/>
    <col min="14863" max="14863" width="9" style="91"/>
    <col min="14864" max="14864" width="9.875" style="91" customWidth="1"/>
    <col min="14865" max="14873" width="9" style="91"/>
    <col min="14874" max="14874" width="9.75" style="91" customWidth="1"/>
    <col min="14875" max="15044" width="9" style="91"/>
    <col min="15045" max="15045" width="9" style="91" customWidth="1"/>
    <col min="15046" max="15046" width="13.75" style="91" customWidth="1"/>
    <col min="15047" max="15106" width="9" style="91" hidden="1" customWidth="1"/>
    <col min="15107" max="15118" width="9.75" style="91" customWidth="1"/>
    <col min="15119" max="15119" width="9" style="91"/>
    <col min="15120" max="15120" width="9.875" style="91" customWidth="1"/>
    <col min="15121" max="15129" width="9" style="91"/>
    <col min="15130" max="15130" width="9.75" style="91" customWidth="1"/>
    <col min="15131" max="15300" width="9" style="91"/>
    <col min="15301" max="15301" width="9" style="91" customWidth="1"/>
    <col min="15302" max="15302" width="13.75" style="91" customWidth="1"/>
    <col min="15303" max="15362" width="9" style="91" hidden="1" customWidth="1"/>
    <col min="15363" max="15374" width="9.75" style="91" customWidth="1"/>
    <col min="15375" max="15375" width="9" style="91"/>
    <col min="15376" max="15376" width="9.875" style="91" customWidth="1"/>
    <col min="15377" max="15385" width="9" style="91"/>
    <col min="15386" max="15386" width="9.75" style="91" customWidth="1"/>
    <col min="15387" max="15556" width="9" style="91"/>
    <col min="15557" max="15557" width="9" style="91" customWidth="1"/>
    <col min="15558" max="15558" width="13.75" style="91" customWidth="1"/>
    <col min="15559" max="15618" width="9" style="91" hidden="1" customWidth="1"/>
    <col min="15619" max="15630" width="9.75" style="91" customWidth="1"/>
    <col min="15631" max="15631" width="9" style="91"/>
    <col min="15632" max="15632" width="9.875" style="91" customWidth="1"/>
    <col min="15633" max="15641" width="9" style="91"/>
    <col min="15642" max="15642" width="9.75" style="91" customWidth="1"/>
    <col min="15643" max="15812" width="9" style="91"/>
    <col min="15813" max="15813" width="9" style="91" customWidth="1"/>
    <col min="15814" max="15814" width="13.75" style="91" customWidth="1"/>
    <col min="15815" max="15874" width="9" style="91" hidden="1" customWidth="1"/>
    <col min="15875" max="15886" width="9.75" style="91" customWidth="1"/>
    <col min="15887" max="15887" width="9" style="91"/>
    <col min="15888" max="15888" width="9.875" style="91" customWidth="1"/>
    <col min="15889" max="15897" width="9" style="91"/>
    <col min="15898" max="15898" width="9.75" style="91" customWidth="1"/>
    <col min="15899" max="16068" width="9" style="91"/>
    <col min="16069" max="16069" width="9" style="91" customWidth="1"/>
    <col min="16070" max="16070" width="13.75" style="91" customWidth="1"/>
    <col min="16071" max="16130" width="9" style="91" hidden="1" customWidth="1"/>
    <col min="16131" max="16142" width="9.75" style="91" customWidth="1"/>
    <col min="16143" max="16143" width="9" style="91"/>
    <col min="16144" max="16144" width="9.875" style="91" customWidth="1"/>
    <col min="16145" max="16153" width="9" style="91"/>
    <col min="16154" max="16154" width="9.75" style="91" customWidth="1"/>
    <col min="16155" max="16384" width="9" style="91"/>
  </cols>
  <sheetData>
    <row r="1" spans="2:26" ht="38.25" customHeight="1" thickBot="1" x14ac:dyDescent="0.2">
      <c r="B1" s="88" t="s">
        <v>416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 t="s">
        <v>58</v>
      </c>
    </row>
    <row r="2" spans="2:26" ht="38.25" customHeight="1" x14ac:dyDescent="0.4">
      <c r="B2" s="92" t="s">
        <v>59</v>
      </c>
      <c r="C2" s="1273" t="s">
        <v>377</v>
      </c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5"/>
      <c r="O2" s="1273">
        <v>2</v>
      </c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5"/>
    </row>
    <row r="3" spans="2:26" ht="38.25" customHeight="1" x14ac:dyDescent="0.4">
      <c r="B3" s="1276"/>
      <c r="C3" s="1277" t="s">
        <v>60</v>
      </c>
      <c r="D3" s="1278"/>
      <c r="E3" s="1279" t="s">
        <v>61</v>
      </c>
      <c r="F3" s="1279"/>
      <c r="G3" s="1280" t="s">
        <v>62</v>
      </c>
      <c r="H3" s="1281"/>
      <c r="I3" s="1282" t="s">
        <v>63</v>
      </c>
      <c r="J3" s="1283"/>
      <c r="K3" s="1279" t="s">
        <v>64</v>
      </c>
      <c r="L3" s="1279"/>
      <c r="M3" s="1279" t="s">
        <v>65</v>
      </c>
      <c r="N3" s="1284"/>
      <c r="O3" s="1277" t="s">
        <v>60</v>
      </c>
      <c r="P3" s="1278"/>
      <c r="Q3" s="1279" t="s">
        <v>61</v>
      </c>
      <c r="R3" s="1279"/>
      <c r="S3" s="1280" t="s">
        <v>62</v>
      </c>
      <c r="T3" s="1281"/>
      <c r="U3" s="1282" t="s">
        <v>63</v>
      </c>
      <c r="V3" s="1283"/>
      <c r="W3" s="1279" t="s">
        <v>64</v>
      </c>
      <c r="X3" s="1279"/>
      <c r="Y3" s="1279" t="s">
        <v>65</v>
      </c>
      <c r="Z3" s="1284"/>
    </row>
    <row r="4" spans="2:26" ht="38.25" customHeight="1" x14ac:dyDescent="0.4">
      <c r="B4" s="1276"/>
      <c r="C4" s="93" t="s">
        <v>66</v>
      </c>
      <c r="D4" s="766" t="s">
        <v>67</v>
      </c>
      <c r="E4" s="766" t="s">
        <v>66</v>
      </c>
      <c r="F4" s="766" t="s">
        <v>67</v>
      </c>
      <c r="G4" s="766" t="s">
        <v>66</v>
      </c>
      <c r="H4" s="766" t="s">
        <v>67</v>
      </c>
      <c r="I4" s="766" t="s">
        <v>66</v>
      </c>
      <c r="J4" s="766" t="s">
        <v>67</v>
      </c>
      <c r="K4" s="766" t="s">
        <v>66</v>
      </c>
      <c r="L4" s="766" t="s">
        <v>67</v>
      </c>
      <c r="M4" s="766" t="s">
        <v>66</v>
      </c>
      <c r="N4" s="767" t="s">
        <v>67</v>
      </c>
      <c r="O4" s="93" t="s">
        <v>66</v>
      </c>
      <c r="P4" s="766" t="s">
        <v>67</v>
      </c>
      <c r="Q4" s="766" t="s">
        <v>66</v>
      </c>
      <c r="R4" s="766" t="s">
        <v>67</v>
      </c>
      <c r="S4" s="766" t="s">
        <v>66</v>
      </c>
      <c r="T4" s="766" t="s">
        <v>67</v>
      </c>
      <c r="U4" s="766" t="s">
        <v>66</v>
      </c>
      <c r="V4" s="766" t="s">
        <v>67</v>
      </c>
      <c r="W4" s="766" t="s">
        <v>66</v>
      </c>
      <c r="X4" s="766" t="s">
        <v>67</v>
      </c>
      <c r="Y4" s="766" t="s">
        <v>66</v>
      </c>
      <c r="Z4" s="767" t="s">
        <v>67</v>
      </c>
    </row>
    <row r="5" spans="2:26" ht="38.25" customHeight="1" x14ac:dyDescent="0.4">
      <c r="B5" s="94" t="s">
        <v>68</v>
      </c>
      <c r="C5" s="95">
        <v>607</v>
      </c>
      <c r="D5" s="96">
        <v>15882</v>
      </c>
      <c r="E5" s="96">
        <v>47</v>
      </c>
      <c r="F5" s="96">
        <v>6805</v>
      </c>
      <c r="G5" s="96" t="s">
        <v>69</v>
      </c>
      <c r="H5" s="96" t="s">
        <v>69</v>
      </c>
      <c r="I5" s="96" t="s">
        <v>69</v>
      </c>
      <c r="J5" s="96" t="s">
        <v>69</v>
      </c>
      <c r="K5" s="96" t="s">
        <v>69</v>
      </c>
      <c r="L5" s="96" t="s">
        <v>69</v>
      </c>
      <c r="M5" s="96">
        <v>654</v>
      </c>
      <c r="N5" s="97">
        <v>22687</v>
      </c>
      <c r="O5" s="95">
        <v>214</v>
      </c>
      <c r="P5" s="96">
        <v>4291</v>
      </c>
      <c r="Q5" s="96">
        <v>10</v>
      </c>
      <c r="R5" s="96">
        <v>440</v>
      </c>
      <c r="S5" s="96" t="s">
        <v>69</v>
      </c>
      <c r="T5" s="96" t="s">
        <v>69</v>
      </c>
      <c r="U5" s="96" t="s">
        <v>69</v>
      </c>
      <c r="V5" s="96" t="s">
        <v>69</v>
      </c>
      <c r="W5" s="96" t="s">
        <v>69</v>
      </c>
      <c r="X5" s="96" t="s">
        <v>69</v>
      </c>
      <c r="Y5" s="96">
        <v>224</v>
      </c>
      <c r="Z5" s="97">
        <v>4731</v>
      </c>
    </row>
    <row r="6" spans="2:26" ht="38.25" customHeight="1" x14ac:dyDescent="0.4">
      <c r="B6" s="94" t="s">
        <v>70</v>
      </c>
      <c r="C6" s="95">
        <v>344</v>
      </c>
      <c r="D6" s="96">
        <v>6714</v>
      </c>
      <c r="E6" s="96">
        <v>99</v>
      </c>
      <c r="F6" s="96">
        <v>2366</v>
      </c>
      <c r="G6" s="96" t="s">
        <v>69</v>
      </c>
      <c r="H6" s="96" t="s">
        <v>69</v>
      </c>
      <c r="I6" s="96" t="s">
        <v>69</v>
      </c>
      <c r="J6" s="96" t="s">
        <v>69</v>
      </c>
      <c r="K6" s="96" t="s">
        <v>69</v>
      </c>
      <c r="L6" s="96" t="s">
        <v>69</v>
      </c>
      <c r="M6" s="96">
        <v>443</v>
      </c>
      <c r="N6" s="97">
        <v>9080</v>
      </c>
      <c r="O6" s="95">
        <v>178</v>
      </c>
      <c r="P6" s="96">
        <v>2965</v>
      </c>
      <c r="Q6" s="96">
        <v>39</v>
      </c>
      <c r="R6" s="96">
        <v>900</v>
      </c>
      <c r="S6" s="96" t="s">
        <v>69</v>
      </c>
      <c r="T6" s="96" t="s">
        <v>69</v>
      </c>
      <c r="U6" s="96" t="s">
        <v>69</v>
      </c>
      <c r="V6" s="96" t="s">
        <v>69</v>
      </c>
      <c r="W6" s="96" t="s">
        <v>69</v>
      </c>
      <c r="X6" s="96" t="s">
        <v>69</v>
      </c>
      <c r="Y6" s="96">
        <v>217</v>
      </c>
      <c r="Z6" s="97">
        <v>3865</v>
      </c>
    </row>
    <row r="7" spans="2:26" ht="38.25" customHeight="1" x14ac:dyDescent="0.4">
      <c r="B7" s="98" t="s">
        <v>71</v>
      </c>
      <c r="C7" s="95">
        <v>281</v>
      </c>
      <c r="D7" s="96">
        <v>4047</v>
      </c>
      <c r="E7" s="96">
        <v>55</v>
      </c>
      <c r="F7" s="96">
        <v>1813</v>
      </c>
      <c r="G7" s="96" t="s">
        <v>69</v>
      </c>
      <c r="H7" s="96" t="s">
        <v>69</v>
      </c>
      <c r="I7" s="96" t="s">
        <v>69</v>
      </c>
      <c r="J7" s="96" t="s">
        <v>69</v>
      </c>
      <c r="K7" s="96" t="s">
        <v>69</v>
      </c>
      <c r="L7" s="96" t="s">
        <v>69</v>
      </c>
      <c r="M7" s="96">
        <v>336</v>
      </c>
      <c r="N7" s="97">
        <v>5860</v>
      </c>
      <c r="O7" s="95">
        <v>108</v>
      </c>
      <c r="P7" s="96">
        <v>1857</v>
      </c>
      <c r="Q7" s="96">
        <v>31</v>
      </c>
      <c r="R7" s="96">
        <v>825</v>
      </c>
      <c r="S7" s="96" t="s">
        <v>69</v>
      </c>
      <c r="T7" s="96" t="s">
        <v>69</v>
      </c>
      <c r="U7" s="96" t="s">
        <v>69</v>
      </c>
      <c r="V7" s="96" t="s">
        <v>69</v>
      </c>
      <c r="W7" s="96" t="s">
        <v>69</v>
      </c>
      <c r="X7" s="96" t="s">
        <v>69</v>
      </c>
      <c r="Y7" s="96">
        <v>139</v>
      </c>
      <c r="Z7" s="97">
        <v>2682</v>
      </c>
    </row>
    <row r="8" spans="2:26" ht="38.25" customHeight="1" x14ac:dyDescent="0.4">
      <c r="B8" s="98" t="s">
        <v>72</v>
      </c>
      <c r="C8" s="95">
        <v>419</v>
      </c>
      <c r="D8" s="96">
        <v>6854</v>
      </c>
      <c r="E8" s="96">
        <v>160</v>
      </c>
      <c r="F8" s="96">
        <v>4960</v>
      </c>
      <c r="G8" s="96" t="s">
        <v>69</v>
      </c>
      <c r="H8" s="96" t="s">
        <v>69</v>
      </c>
      <c r="I8" s="96" t="s">
        <v>69</v>
      </c>
      <c r="J8" s="96" t="s">
        <v>69</v>
      </c>
      <c r="K8" s="96">
        <v>30</v>
      </c>
      <c r="L8" s="96">
        <v>446</v>
      </c>
      <c r="M8" s="96">
        <v>609</v>
      </c>
      <c r="N8" s="97">
        <v>12260</v>
      </c>
      <c r="O8" s="95">
        <v>201</v>
      </c>
      <c r="P8" s="96">
        <v>3295</v>
      </c>
      <c r="Q8" s="96">
        <v>76</v>
      </c>
      <c r="R8" s="96">
        <v>3040</v>
      </c>
      <c r="S8" s="96" t="s">
        <v>69</v>
      </c>
      <c r="T8" s="96" t="s">
        <v>69</v>
      </c>
      <c r="U8" s="96" t="s">
        <v>69</v>
      </c>
      <c r="V8" s="96" t="s">
        <v>69</v>
      </c>
      <c r="W8" s="96">
        <v>5</v>
      </c>
      <c r="X8" s="96">
        <v>60</v>
      </c>
      <c r="Y8" s="96">
        <v>282</v>
      </c>
      <c r="Z8" s="97">
        <v>6395</v>
      </c>
    </row>
    <row r="9" spans="2:26" ht="38.25" customHeight="1" x14ac:dyDescent="0.4">
      <c r="B9" s="98" t="s">
        <v>73</v>
      </c>
      <c r="C9" s="95">
        <v>362</v>
      </c>
      <c r="D9" s="96">
        <v>7574</v>
      </c>
      <c r="E9" s="96">
        <v>48</v>
      </c>
      <c r="F9" s="96">
        <v>4200</v>
      </c>
      <c r="G9" s="96" t="s">
        <v>69</v>
      </c>
      <c r="H9" s="96" t="s">
        <v>69</v>
      </c>
      <c r="I9" s="96" t="s">
        <v>69</v>
      </c>
      <c r="J9" s="96" t="s">
        <v>69</v>
      </c>
      <c r="K9" s="96" t="s">
        <v>69</v>
      </c>
      <c r="L9" s="96" t="s">
        <v>69</v>
      </c>
      <c r="M9" s="96">
        <v>410</v>
      </c>
      <c r="N9" s="97">
        <v>11774</v>
      </c>
      <c r="O9" s="95">
        <v>166</v>
      </c>
      <c r="P9" s="96">
        <v>3088</v>
      </c>
      <c r="Q9" s="96">
        <v>21</v>
      </c>
      <c r="R9" s="96">
        <v>1890</v>
      </c>
      <c r="S9" s="96" t="s">
        <v>69</v>
      </c>
      <c r="T9" s="96" t="s">
        <v>69</v>
      </c>
      <c r="U9" s="96" t="s">
        <v>69</v>
      </c>
      <c r="V9" s="96" t="s">
        <v>69</v>
      </c>
      <c r="W9" s="96" t="s">
        <v>69</v>
      </c>
      <c r="X9" s="96" t="s">
        <v>69</v>
      </c>
      <c r="Y9" s="96">
        <v>187</v>
      </c>
      <c r="Z9" s="97">
        <v>4978</v>
      </c>
    </row>
    <row r="10" spans="2:26" ht="38.25" customHeight="1" x14ac:dyDescent="0.4">
      <c r="B10" s="98" t="s">
        <v>74</v>
      </c>
      <c r="C10" s="95">
        <v>494</v>
      </c>
      <c r="D10" s="96">
        <v>10457</v>
      </c>
      <c r="E10" s="96">
        <v>70</v>
      </c>
      <c r="F10" s="96">
        <v>2704</v>
      </c>
      <c r="G10" s="96" t="s">
        <v>69</v>
      </c>
      <c r="H10" s="96" t="s">
        <v>69</v>
      </c>
      <c r="I10" s="96" t="s">
        <v>69</v>
      </c>
      <c r="J10" s="96" t="s">
        <v>69</v>
      </c>
      <c r="K10" s="96" t="s">
        <v>69</v>
      </c>
      <c r="L10" s="96" t="s">
        <v>69</v>
      </c>
      <c r="M10" s="96">
        <v>564</v>
      </c>
      <c r="N10" s="97">
        <v>13161</v>
      </c>
      <c r="O10" s="95">
        <v>218</v>
      </c>
      <c r="P10" s="96">
        <v>4428</v>
      </c>
      <c r="Q10" s="96">
        <v>40</v>
      </c>
      <c r="R10" s="96">
        <v>1524</v>
      </c>
      <c r="S10" s="96" t="s">
        <v>69</v>
      </c>
      <c r="T10" s="96" t="s">
        <v>69</v>
      </c>
      <c r="U10" s="96" t="s">
        <v>69</v>
      </c>
      <c r="V10" s="96" t="s">
        <v>69</v>
      </c>
      <c r="W10" s="96" t="s">
        <v>69</v>
      </c>
      <c r="X10" s="96" t="s">
        <v>69</v>
      </c>
      <c r="Y10" s="96">
        <v>258</v>
      </c>
      <c r="Z10" s="97">
        <v>5952</v>
      </c>
    </row>
    <row r="11" spans="2:26" ht="38.25" customHeight="1" x14ac:dyDescent="0.4">
      <c r="B11" s="98" t="s">
        <v>75</v>
      </c>
      <c r="C11" s="99">
        <v>625</v>
      </c>
      <c r="D11" s="100">
        <v>23768</v>
      </c>
      <c r="E11" s="100">
        <v>123</v>
      </c>
      <c r="F11" s="100">
        <v>4285</v>
      </c>
      <c r="G11" s="96" t="s">
        <v>69</v>
      </c>
      <c r="H11" s="96" t="s">
        <v>69</v>
      </c>
      <c r="I11" s="96">
        <v>259</v>
      </c>
      <c r="J11" s="96">
        <v>3393</v>
      </c>
      <c r="K11" s="96" t="s">
        <v>69</v>
      </c>
      <c r="L11" s="96" t="s">
        <v>69</v>
      </c>
      <c r="M11" s="100">
        <v>1007</v>
      </c>
      <c r="N11" s="97">
        <v>31446</v>
      </c>
      <c r="O11" s="99">
        <v>182</v>
      </c>
      <c r="P11" s="100">
        <v>8201</v>
      </c>
      <c r="Q11" s="100">
        <v>65</v>
      </c>
      <c r="R11" s="100">
        <v>1294</v>
      </c>
      <c r="S11" s="96" t="s">
        <v>69</v>
      </c>
      <c r="T11" s="96" t="s">
        <v>69</v>
      </c>
      <c r="U11" s="96">
        <v>39</v>
      </c>
      <c r="V11" s="96">
        <v>530</v>
      </c>
      <c r="W11" s="96" t="s">
        <v>69</v>
      </c>
      <c r="X11" s="96" t="s">
        <v>69</v>
      </c>
      <c r="Y11" s="100">
        <v>286</v>
      </c>
      <c r="Z11" s="97">
        <v>10025</v>
      </c>
    </row>
    <row r="12" spans="2:26" ht="38.25" customHeight="1" x14ac:dyDescent="0.4">
      <c r="B12" s="98" t="s">
        <v>76</v>
      </c>
      <c r="C12" s="95">
        <v>461</v>
      </c>
      <c r="D12" s="96">
        <v>14525</v>
      </c>
      <c r="E12" s="96">
        <v>109</v>
      </c>
      <c r="F12" s="96">
        <v>2858</v>
      </c>
      <c r="G12" s="96" t="s">
        <v>69</v>
      </c>
      <c r="H12" s="96" t="s">
        <v>69</v>
      </c>
      <c r="I12" s="96" t="s">
        <v>69</v>
      </c>
      <c r="J12" s="96" t="s">
        <v>69</v>
      </c>
      <c r="K12" s="96" t="s">
        <v>69</v>
      </c>
      <c r="L12" s="96" t="s">
        <v>69</v>
      </c>
      <c r="M12" s="96">
        <v>570</v>
      </c>
      <c r="N12" s="97">
        <v>17383</v>
      </c>
      <c r="O12" s="95">
        <v>157</v>
      </c>
      <c r="P12" s="96">
        <v>3955</v>
      </c>
      <c r="Q12" s="96">
        <v>24</v>
      </c>
      <c r="R12" s="96">
        <v>596</v>
      </c>
      <c r="S12" s="96" t="s">
        <v>69</v>
      </c>
      <c r="T12" s="96" t="s">
        <v>69</v>
      </c>
      <c r="U12" s="96" t="s">
        <v>69</v>
      </c>
      <c r="V12" s="96" t="s">
        <v>69</v>
      </c>
      <c r="W12" s="96" t="s">
        <v>69</v>
      </c>
      <c r="X12" s="96" t="s">
        <v>69</v>
      </c>
      <c r="Y12" s="96">
        <v>181</v>
      </c>
      <c r="Z12" s="97">
        <v>4551</v>
      </c>
    </row>
    <row r="13" spans="2:26" ht="38.25" customHeight="1" x14ac:dyDescent="0.4">
      <c r="B13" s="98" t="s">
        <v>77</v>
      </c>
      <c r="C13" s="95">
        <v>501</v>
      </c>
      <c r="D13" s="96">
        <v>15916</v>
      </c>
      <c r="E13" s="96">
        <v>83</v>
      </c>
      <c r="F13" s="96">
        <v>2846</v>
      </c>
      <c r="G13" s="96" t="s">
        <v>69</v>
      </c>
      <c r="H13" s="96" t="s">
        <v>69</v>
      </c>
      <c r="I13" s="96" t="s">
        <v>69</v>
      </c>
      <c r="J13" s="96" t="s">
        <v>69</v>
      </c>
      <c r="K13" s="96" t="s">
        <v>69</v>
      </c>
      <c r="L13" s="96" t="s">
        <v>69</v>
      </c>
      <c r="M13" s="96">
        <v>584</v>
      </c>
      <c r="N13" s="97">
        <v>18762</v>
      </c>
      <c r="O13" s="95">
        <v>197</v>
      </c>
      <c r="P13" s="96">
        <v>5703</v>
      </c>
      <c r="Q13" s="96">
        <v>26</v>
      </c>
      <c r="R13" s="96">
        <v>634</v>
      </c>
      <c r="S13" s="96" t="s">
        <v>69</v>
      </c>
      <c r="T13" s="96" t="s">
        <v>69</v>
      </c>
      <c r="U13" s="96" t="s">
        <v>69</v>
      </c>
      <c r="V13" s="96" t="s">
        <v>69</v>
      </c>
      <c r="W13" s="96" t="s">
        <v>69</v>
      </c>
      <c r="X13" s="96" t="s">
        <v>69</v>
      </c>
      <c r="Y13" s="96">
        <v>223</v>
      </c>
      <c r="Z13" s="97">
        <v>6337</v>
      </c>
    </row>
    <row r="14" spans="2:26" ht="38.25" customHeight="1" x14ac:dyDescent="0.4">
      <c r="B14" s="98" t="s">
        <v>78</v>
      </c>
      <c r="C14" s="95">
        <v>281</v>
      </c>
      <c r="D14" s="96">
        <v>4307</v>
      </c>
      <c r="E14" s="96" t="s">
        <v>69</v>
      </c>
      <c r="F14" s="96" t="s">
        <v>69</v>
      </c>
      <c r="G14" s="96">
        <v>158</v>
      </c>
      <c r="H14" s="96">
        <v>1835</v>
      </c>
      <c r="I14" s="96" t="s">
        <v>69</v>
      </c>
      <c r="J14" s="96" t="s">
        <v>69</v>
      </c>
      <c r="K14" s="96" t="s">
        <v>69</v>
      </c>
      <c r="L14" s="96" t="s">
        <v>69</v>
      </c>
      <c r="M14" s="96">
        <v>439</v>
      </c>
      <c r="N14" s="97">
        <v>6142</v>
      </c>
      <c r="O14" s="95">
        <v>110</v>
      </c>
      <c r="P14" s="96">
        <v>1711</v>
      </c>
      <c r="Q14" s="96" t="s">
        <v>69</v>
      </c>
      <c r="R14" s="96" t="s">
        <v>69</v>
      </c>
      <c r="S14" s="96">
        <v>47</v>
      </c>
      <c r="T14" s="96">
        <v>475</v>
      </c>
      <c r="U14" s="96" t="s">
        <v>69</v>
      </c>
      <c r="V14" s="96" t="s">
        <v>69</v>
      </c>
      <c r="W14" s="96" t="s">
        <v>69</v>
      </c>
      <c r="X14" s="96" t="s">
        <v>69</v>
      </c>
      <c r="Y14" s="96">
        <v>157</v>
      </c>
      <c r="Z14" s="97">
        <v>2186</v>
      </c>
    </row>
    <row r="15" spans="2:26" ht="38.25" customHeight="1" x14ac:dyDescent="0.4">
      <c r="B15" s="98" t="s">
        <v>79</v>
      </c>
      <c r="C15" s="95">
        <v>280</v>
      </c>
      <c r="D15" s="96">
        <v>3189</v>
      </c>
      <c r="E15" s="96" t="s">
        <v>69</v>
      </c>
      <c r="F15" s="96" t="s">
        <v>69</v>
      </c>
      <c r="G15" s="96">
        <v>165</v>
      </c>
      <c r="H15" s="96">
        <v>4118</v>
      </c>
      <c r="I15" s="96">
        <v>538</v>
      </c>
      <c r="J15" s="96">
        <v>10785</v>
      </c>
      <c r="K15" s="96" t="s">
        <v>69</v>
      </c>
      <c r="L15" s="96" t="s">
        <v>69</v>
      </c>
      <c r="M15" s="96">
        <v>983</v>
      </c>
      <c r="N15" s="97">
        <v>18092</v>
      </c>
      <c r="O15" s="95">
        <v>82</v>
      </c>
      <c r="P15" s="96">
        <v>973</v>
      </c>
      <c r="Q15" s="96" t="s">
        <v>69</v>
      </c>
      <c r="R15" s="96" t="s">
        <v>69</v>
      </c>
      <c r="S15" s="96">
        <v>71</v>
      </c>
      <c r="T15" s="96">
        <v>1813</v>
      </c>
      <c r="U15" s="96">
        <v>120</v>
      </c>
      <c r="V15" s="96">
        <v>1730</v>
      </c>
      <c r="W15" s="96" t="s">
        <v>69</v>
      </c>
      <c r="X15" s="96" t="s">
        <v>69</v>
      </c>
      <c r="Y15" s="96">
        <v>273</v>
      </c>
      <c r="Z15" s="97">
        <v>4516</v>
      </c>
    </row>
    <row r="16" spans="2:26" ht="38.25" customHeight="1" x14ac:dyDescent="0.4">
      <c r="B16" s="98" t="s">
        <v>80</v>
      </c>
      <c r="C16" s="95">
        <v>276</v>
      </c>
      <c r="D16" s="96">
        <v>3944</v>
      </c>
      <c r="E16" s="96" t="s">
        <v>69</v>
      </c>
      <c r="F16" s="96" t="s">
        <v>69</v>
      </c>
      <c r="G16" s="96">
        <v>108</v>
      </c>
      <c r="H16" s="96">
        <v>1888</v>
      </c>
      <c r="I16" s="96" t="s">
        <v>69</v>
      </c>
      <c r="J16" s="96" t="s">
        <v>69</v>
      </c>
      <c r="K16" s="96" t="s">
        <v>69</v>
      </c>
      <c r="L16" s="96" t="s">
        <v>69</v>
      </c>
      <c r="M16" s="96">
        <v>384</v>
      </c>
      <c r="N16" s="97">
        <v>5832</v>
      </c>
      <c r="O16" s="95">
        <v>74</v>
      </c>
      <c r="P16" s="96">
        <v>1024</v>
      </c>
      <c r="Q16" s="96" t="s">
        <v>69</v>
      </c>
      <c r="R16" s="96" t="s">
        <v>69</v>
      </c>
      <c r="S16" s="96">
        <v>35</v>
      </c>
      <c r="T16" s="96">
        <v>482</v>
      </c>
      <c r="U16" s="96" t="s">
        <v>69</v>
      </c>
      <c r="V16" s="96" t="s">
        <v>69</v>
      </c>
      <c r="W16" s="96" t="s">
        <v>69</v>
      </c>
      <c r="X16" s="96" t="s">
        <v>69</v>
      </c>
      <c r="Y16" s="96">
        <v>109</v>
      </c>
      <c r="Z16" s="97">
        <v>1506</v>
      </c>
    </row>
    <row r="17" spans="2:26" ht="38.25" customHeight="1" x14ac:dyDescent="0.4">
      <c r="B17" s="98" t="s">
        <v>81</v>
      </c>
      <c r="C17" s="95">
        <v>370</v>
      </c>
      <c r="D17" s="96">
        <v>6100</v>
      </c>
      <c r="E17" s="96" t="s">
        <v>69</v>
      </c>
      <c r="F17" s="96" t="s">
        <v>69</v>
      </c>
      <c r="G17" s="96">
        <v>79</v>
      </c>
      <c r="H17" s="96">
        <v>1761</v>
      </c>
      <c r="I17" s="96" t="s">
        <v>69</v>
      </c>
      <c r="J17" s="96" t="s">
        <v>69</v>
      </c>
      <c r="K17" s="96" t="s">
        <v>69</v>
      </c>
      <c r="L17" s="96" t="s">
        <v>69</v>
      </c>
      <c r="M17" s="96">
        <v>449</v>
      </c>
      <c r="N17" s="97">
        <v>7861</v>
      </c>
      <c r="O17" s="95">
        <v>150</v>
      </c>
      <c r="P17" s="96">
        <v>2120</v>
      </c>
      <c r="Q17" s="96" t="s">
        <v>69</v>
      </c>
      <c r="R17" s="96" t="s">
        <v>69</v>
      </c>
      <c r="S17" s="96">
        <v>24</v>
      </c>
      <c r="T17" s="96">
        <v>756</v>
      </c>
      <c r="U17" s="96" t="s">
        <v>69</v>
      </c>
      <c r="V17" s="96" t="s">
        <v>69</v>
      </c>
      <c r="W17" s="96" t="s">
        <v>69</v>
      </c>
      <c r="X17" s="96" t="s">
        <v>69</v>
      </c>
      <c r="Y17" s="96">
        <v>174</v>
      </c>
      <c r="Z17" s="97">
        <v>2876</v>
      </c>
    </row>
    <row r="18" spans="2:26" ht="38.25" customHeight="1" x14ac:dyDescent="0.4">
      <c r="B18" s="98" t="s">
        <v>82</v>
      </c>
      <c r="C18" s="95">
        <v>209</v>
      </c>
      <c r="D18" s="96">
        <v>3583</v>
      </c>
      <c r="E18" s="96" t="s">
        <v>69</v>
      </c>
      <c r="F18" s="96" t="s">
        <v>69</v>
      </c>
      <c r="G18" s="96">
        <v>42</v>
      </c>
      <c r="H18" s="96">
        <v>798</v>
      </c>
      <c r="I18" s="96" t="s">
        <v>69</v>
      </c>
      <c r="J18" s="96" t="s">
        <v>69</v>
      </c>
      <c r="K18" s="96" t="s">
        <v>69</v>
      </c>
      <c r="L18" s="96" t="s">
        <v>69</v>
      </c>
      <c r="M18" s="96">
        <v>251</v>
      </c>
      <c r="N18" s="97">
        <v>4381</v>
      </c>
      <c r="O18" s="95">
        <v>68</v>
      </c>
      <c r="P18" s="96">
        <v>754</v>
      </c>
      <c r="Q18" s="96" t="s">
        <v>69</v>
      </c>
      <c r="R18" s="96" t="s">
        <v>69</v>
      </c>
      <c r="S18" s="96">
        <v>16</v>
      </c>
      <c r="T18" s="96">
        <v>224</v>
      </c>
      <c r="U18" s="96" t="s">
        <v>69</v>
      </c>
      <c r="V18" s="96" t="s">
        <v>69</v>
      </c>
      <c r="W18" s="96" t="s">
        <v>69</v>
      </c>
      <c r="X18" s="96" t="s">
        <v>69</v>
      </c>
      <c r="Y18" s="96">
        <v>84</v>
      </c>
      <c r="Z18" s="97">
        <v>978</v>
      </c>
    </row>
    <row r="19" spans="2:26" ht="38.25" customHeight="1" thickBot="1" x14ac:dyDescent="0.45">
      <c r="B19" s="101" t="s">
        <v>83</v>
      </c>
      <c r="C19" s="102">
        <v>5510</v>
      </c>
      <c r="D19" s="103">
        <v>126860</v>
      </c>
      <c r="E19" s="103">
        <v>794</v>
      </c>
      <c r="F19" s="103">
        <v>32837</v>
      </c>
      <c r="G19" s="103">
        <v>552</v>
      </c>
      <c r="H19" s="103">
        <v>10400</v>
      </c>
      <c r="I19" s="103">
        <v>797</v>
      </c>
      <c r="J19" s="103">
        <v>14178</v>
      </c>
      <c r="K19" s="103">
        <v>30</v>
      </c>
      <c r="L19" s="103">
        <v>446</v>
      </c>
      <c r="M19" s="103">
        <v>7683</v>
      </c>
      <c r="N19" s="104">
        <v>184721</v>
      </c>
      <c r="O19" s="102">
        <v>2105</v>
      </c>
      <c r="P19" s="103">
        <v>44365</v>
      </c>
      <c r="Q19" s="103">
        <v>332</v>
      </c>
      <c r="R19" s="103">
        <v>11143</v>
      </c>
      <c r="S19" s="103">
        <v>193</v>
      </c>
      <c r="T19" s="103">
        <v>3750</v>
      </c>
      <c r="U19" s="103">
        <v>159</v>
      </c>
      <c r="V19" s="103">
        <v>2260</v>
      </c>
      <c r="W19" s="103">
        <v>5</v>
      </c>
      <c r="X19" s="103">
        <v>60</v>
      </c>
      <c r="Y19" s="103">
        <v>2794</v>
      </c>
      <c r="Z19" s="104">
        <v>61578</v>
      </c>
    </row>
    <row r="20" spans="2:26" ht="38.25" customHeight="1" thickBot="1" x14ac:dyDescent="0.45">
      <c r="B20" s="105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2:26" ht="38.25" customHeight="1" x14ac:dyDescent="0.2">
      <c r="B21" s="795" t="s">
        <v>59</v>
      </c>
      <c r="C21" s="1285">
        <v>3</v>
      </c>
      <c r="D21" s="1286"/>
      <c r="E21" s="1286"/>
      <c r="F21" s="1286"/>
      <c r="G21" s="1286"/>
      <c r="H21" s="1286"/>
      <c r="I21" s="1286"/>
      <c r="J21" s="1286"/>
      <c r="K21" s="1286"/>
      <c r="L21" s="1286"/>
      <c r="M21" s="1286"/>
      <c r="N21" s="1287"/>
      <c r="O21" s="1307">
        <v>4</v>
      </c>
      <c r="P21" s="1308"/>
      <c r="Q21" s="1308"/>
      <c r="R21" s="1308"/>
      <c r="S21" s="1308"/>
      <c r="T21" s="1308"/>
      <c r="U21" s="1308"/>
      <c r="V21" s="1308"/>
      <c r="W21" s="1308"/>
      <c r="X21" s="1308"/>
      <c r="Y21" s="1308"/>
      <c r="Z21" s="1309"/>
    </row>
    <row r="22" spans="2:26" ht="38.25" customHeight="1" x14ac:dyDescent="0.4">
      <c r="B22" s="1300"/>
      <c r="C22" s="1301" t="s">
        <v>60</v>
      </c>
      <c r="D22" s="1302"/>
      <c r="E22" s="1292" t="s">
        <v>61</v>
      </c>
      <c r="F22" s="1292"/>
      <c r="G22" s="1303" t="s">
        <v>62</v>
      </c>
      <c r="H22" s="1304"/>
      <c r="I22" s="1305" t="s">
        <v>63</v>
      </c>
      <c r="J22" s="1306"/>
      <c r="K22" s="1292" t="s">
        <v>64</v>
      </c>
      <c r="L22" s="1292"/>
      <c r="M22" s="1292" t="s">
        <v>65</v>
      </c>
      <c r="N22" s="1293"/>
      <c r="O22" s="1294" t="s">
        <v>60</v>
      </c>
      <c r="P22" s="1295"/>
      <c r="Q22" s="1288" t="s">
        <v>61</v>
      </c>
      <c r="R22" s="1288"/>
      <c r="S22" s="1296" t="s">
        <v>62</v>
      </c>
      <c r="T22" s="1297"/>
      <c r="U22" s="1298" t="s">
        <v>63</v>
      </c>
      <c r="V22" s="1299"/>
      <c r="W22" s="1288" t="s">
        <v>64</v>
      </c>
      <c r="X22" s="1288"/>
      <c r="Y22" s="1288" t="s">
        <v>65</v>
      </c>
      <c r="Z22" s="1289"/>
    </row>
    <row r="23" spans="2:26" ht="38.25" customHeight="1" x14ac:dyDescent="0.4">
      <c r="B23" s="1300"/>
      <c r="C23" s="796" t="s">
        <v>66</v>
      </c>
      <c r="D23" s="797" t="s">
        <v>67</v>
      </c>
      <c r="E23" s="797" t="s">
        <v>66</v>
      </c>
      <c r="F23" s="797" t="s">
        <v>67</v>
      </c>
      <c r="G23" s="797" t="s">
        <v>66</v>
      </c>
      <c r="H23" s="797" t="s">
        <v>67</v>
      </c>
      <c r="I23" s="797" t="s">
        <v>66</v>
      </c>
      <c r="J23" s="797" t="s">
        <v>67</v>
      </c>
      <c r="K23" s="797" t="s">
        <v>66</v>
      </c>
      <c r="L23" s="797" t="s">
        <v>67</v>
      </c>
      <c r="M23" s="797" t="s">
        <v>66</v>
      </c>
      <c r="N23" s="798" t="s">
        <v>67</v>
      </c>
      <c r="O23" s="799" t="s">
        <v>66</v>
      </c>
      <c r="P23" s="800" t="s">
        <v>67</v>
      </c>
      <c r="Q23" s="800" t="s">
        <v>66</v>
      </c>
      <c r="R23" s="800" t="s">
        <v>67</v>
      </c>
      <c r="S23" s="800" t="s">
        <v>66</v>
      </c>
      <c r="T23" s="800" t="s">
        <v>67</v>
      </c>
      <c r="U23" s="800" t="s">
        <v>66</v>
      </c>
      <c r="V23" s="800" t="s">
        <v>67</v>
      </c>
      <c r="W23" s="800" t="s">
        <v>66</v>
      </c>
      <c r="X23" s="800" t="s">
        <v>67</v>
      </c>
      <c r="Y23" s="800" t="s">
        <v>66</v>
      </c>
      <c r="Z23" s="801" t="s">
        <v>67</v>
      </c>
    </row>
    <row r="24" spans="2:26" ht="38.25" customHeight="1" x14ac:dyDescent="0.4">
      <c r="B24" s="802" t="s">
        <v>68</v>
      </c>
      <c r="C24" s="803">
        <v>16</v>
      </c>
      <c r="D24" s="804">
        <v>376</v>
      </c>
      <c r="E24" s="804">
        <v>9</v>
      </c>
      <c r="F24" s="804">
        <v>1270</v>
      </c>
      <c r="G24" s="804" t="s">
        <v>69</v>
      </c>
      <c r="H24" s="804" t="s">
        <v>69</v>
      </c>
      <c r="I24" s="804" t="s">
        <v>69</v>
      </c>
      <c r="J24" s="804" t="s">
        <v>69</v>
      </c>
      <c r="K24" s="804" t="s">
        <v>69</v>
      </c>
      <c r="L24" s="804" t="s">
        <v>69</v>
      </c>
      <c r="M24" s="804">
        <v>25</v>
      </c>
      <c r="N24" s="804">
        <v>1646</v>
      </c>
      <c r="O24" s="805">
        <v>684</v>
      </c>
      <c r="P24" s="806">
        <v>16304</v>
      </c>
      <c r="Q24" s="806">
        <v>56</v>
      </c>
      <c r="R24" s="806">
        <v>5520</v>
      </c>
      <c r="S24" s="804" t="s">
        <v>69</v>
      </c>
      <c r="T24" s="804" t="s">
        <v>69</v>
      </c>
      <c r="U24" s="804" t="s">
        <v>69</v>
      </c>
      <c r="V24" s="804" t="s">
        <v>69</v>
      </c>
      <c r="W24" s="804" t="s">
        <v>69</v>
      </c>
      <c r="X24" s="804" t="s">
        <v>69</v>
      </c>
      <c r="Y24" s="806">
        <v>740</v>
      </c>
      <c r="Z24" s="806">
        <v>21824</v>
      </c>
    </row>
    <row r="25" spans="2:26" ht="38.25" customHeight="1" x14ac:dyDescent="0.4">
      <c r="B25" s="802" t="s">
        <v>70</v>
      </c>
      <c r="C25" s="803">
        <v>318</v>
      </c>
      <c r="D25" s="804">
        <v>4960</v>
      </c>
      <c r="E25" s="804">
        <v>107</v>
      </c>
      <c r="F25" s="804">
        <v>2575</v>
      </c>
      <c r="G25" s="804" t="s">
        <v>69</v>
      </c>
      <c r="H25" s="804" t="s">
        <v>69</v>
      </c>
      <c r="I25" s="804" t="s">
        <v>69</v>
      </c>
      <c r="J25" s="804" t="s">
        <v>69</v>
      </c>
      <c r="K25" s="804" t="s">
        <v>69</v>
      </c>
      <c r="L25" s="804" t="s">
        <v>69</v>
      </c>
      <c r="M25" s="804">
        <v>425</v>
      </c>
      <c r="N25" s="804">
        <v>7535</v>
      </c>
      <c r="O25" s="805">
        <v>430</v>
      </c>
      <c r="P25" s="806">
        <v>8029</v>
      </c>
      <c r="Q25" s="806">
        <v>128</v>
      </c>
      <c r="R25" s="806">
        <v>3259</v>
      </c>
      <c r="S25" s="804" t="s">
        <v>69</v>
      </c>
      <c r="T25" s="804" t="s">
        <v>69</v>
      </c>
      <c r="U25" s="804" t="s">
        <v>69</v>
      </c>
      <c r="V25" s="804" t="s">
        <v>69</v>
      </c>
      <c r="W25" s="804" t="s">
        <v>69</v>
      </c>
      <c r="X25" s="804" t="s">
        <v>69</v>
      </c>
      <c r="Y25" s="806">
        <v>558</v>
      </c>
      <c r="Z25" s="806">
        <v>11288</v>
      </c>
    </row>
    <row r="26" spans="2:26" ht="38.25" customHeight="1" x14ac:dyDescent="0.4">
      <c r="B26" s="802" t="s">
        <v>71</v>
      </c>
      <c r="C26" s="803">
        <v>290</v>
      </c>
      <c r="D26" s="804">
        <v>5431</v>
      </c>
      <c r="E26" s="804">
        <v>83</v>
      </c>
      <c r="F26" s="804">
        <v>2505</v>
      </c>
      <c r="G26" s="804" t="s">
        <v>69</v>
      </c>
      <c r="H26" s="804" t="s">
        <v>69</v>
      </c>
      <c r="I26" s="804" t="s">
        <v>69</v>
      </c>
      <c r="J26" s="804" t="s">
        <v>69</v>
      </c>
      <c r="K26" s="804" t="s">
        <v>69</v>
      </c>
      <c r="L26" s="804" t="s">
        <v>69</v>
      </c>
      <c r="M26" s="804">
        <v>373</v>
      </c>
      <c r="N26" s="804">
        <v>7936</v>
      </c>
      <c r="O26" s="805">
        <v>422</v>
      </c>
      <c r="P26" s="806">
        <v>6715</v>
      </c>
      <c r="Q26" s="806">
        <v>63</v>
      </c>
      <c r="R26" s="806">
        <v>1945</v>
      </c>
      <c r="S26" s="804" t="s">
        <v>69</v>
      </c>
      <c r="T26" s="804" t="s">
        <v>69</v>
      </c>
      <c r="U26" s="804" t="s">
        <v>69</v>
      </c>
      <c r="V26" s="804" t="s">
        <v>69</v>
      </c>
      <c r="W26" s="804" t="s">
        <v>69</v>
      </c>
      <c r="X26" s="804" t="s">
        <v>69</v>
      </c>
      <c r="Y26" s="806">
        <v>485</v>
      </c>
      <c r="Z26" s="806">
        <v>8660</v>
      </c>
    </row>
    <row r="27" spans="2:26" ht="38.25" customHeight="1" x14ac:dyDescent="0.4">
      <c r="B27" s="802" t="s">
        <v>72</v>
      </c>
      <c r="C27" s="803">
        <v>331</v>
      </c>
      <c r="D27" s="804">
        <v>5797</v>
      </c>
      <c r="E27" s="804">
        <v>86</v>
      </c>
      <c r="F27" s="804">
        <v>2089</v>
      </c>
      <c r="G27" s="804" t="s">
        <v>69</v>
      </c>
      <c r="H27" s="804" t="s">
        <v>69</v>
      </c>
      <c r="I27" s="804" t="s">
        <v>69</v>
      </c>
      <c r="J27" s="804" t="s">
        <v>69</v>
      </c>
      <c r="K27" s="804">
        <v>13</v>
      </c>
      <c r="L27" s="804">
        <v>168</v>
      </c>
      <c r="M27" s="804">
        <v>430</v>
      </c>
      <c r="N27" s="804">
        <v>8054</v>
      </c>
      <c r="O27" s="805">
        <v>39</v>
      </c>
      <c r="P27" s="806">
        <v>661</v>
      </c>
      <c r="Q27" s="806">
        <v>44</v>
      </c>
      <c r="R27" s="806">
        <v>880</v>
      </c>
      <c r="S27" s="804" t="s">
        <v>69</v>
      </c>
      <c r="T27" s="804" t="s">
        <v>69</v>
      </c>
      <c r="U27" s="804" t="s">
        <v>69</v>
      </c>
      <c r="V27" s="804" t="s">
        <v>69</v>
      </c>
      <c r="W27" s="806">
        <v>21</v>
      </c>
      <c r="X27" s="806">
        <v>272</v>
      </c>
      <c r="Y27" s="806">
        <v>104</v>
      </c>
      <c r="Z27" s="806">
        <v>1813</v>
      </c>
    </row>
    <row r="28" spans="2:26" ht="38.25" customHeight="1" x14ac:dyDescent="0.4">
      <c r="B28" s="802" t="s">
        <v>73</v>
      </c>
      <c r="C28" s="803">
        <v>268</v>
      </c>
      <c r="D28" s="804">
        <v>4947</v>
      </c>
      <c r="E28" s="804">
        <v>32</v>
      </c>
      <c r="F28" s="804">
        <v>2880</v>
      </c>
      <c r="G28" s="804" t="s">
        <v>69</v>
      </c>
      <c r="H28" s="804" t="s">
        <v>69</v>
      </c>
      <c r="I28" s="804" t="s">
        <v>69</v>
      </c>
      <c r="J28" s="804" t="s">
        <v>69</v>
      </c>
      <c r="K28" s="804" t="s">
        <v>69</v>
      </c>
      <c r="L28" s="804" t="s">
        <v>69</v>
      </c>
      <c r="M28" s="804">
        <v>300</v>
      </c>
      <c r="N28" s="804">
        <v>7827</v>
      </c>
      <c r="O28" s="805">
        <v>345</v>
      </c>
      <c r="P28" s="806">
        <v>6925</v>
      </c>
      <c r="Q28" s="806">
        <v>49</v>
      </c>
      <c r="R28" s="806">
        <v>1538</v>
      </c>
      <c r="S28" s="804" t="s">
        <v>69</v>
      </c>
      <c r="T28" s="804" t="s">
        <v>69</v>
      </c>
      <c r="U28" s="804" t="s">
        <v>69</v>
      </c>
      <c r="V28" s="804" t="s">
        <v>69</v>
      </c>
      <c r="W28" s="804" t="s">
        <v>69</v>
      </c>
      <c r="X28" s="804" t="s">
        <v>69</v>
      </c>
      <c r="Y28" s="806">
        <v>394</v>
      </c>
      <c r="Z28" s="806">
        <v>8463</v>
      </c>
    </row>
    <row r="29" spans="2:26" ht="38.25" customHeight="1" x14ac:dyDescent="0.4">
      <c r="B29" s="802" t="s">
        <v>74</v>
      </c>
      <c r="C29" s="803">
        <v>373</v>
      </c>
      <c r="D29" s="804">
        <v>7499</v>
      </c>
      <c r="E29" s="804">
        <v>85</v>
      </c>
      <c r="F29" s="804">
        <v>3309</v>
      </c>
      <c r="G29" s="804" t="s">
        <v>69</v>
      </c>
      <c r="H29" s="804" t="s">
        <v>69</v>
      </c>
      <c r="I29" s="804" t="s">
        <v>69</v>
      </c>
      <c r="J29" s="804" t="s">
        <v>69</v>
      </c>
      <c r="K29" s="804" t="s">
        <v>69</v>
      </c>
      <c r="L29" s="804" t="s">
        <v>69</v>
      </c>
      <c r="M29" s="804">
        <v>458</v>
      </c>
      <c r="N29" s="804">
        <v>10808</v>
      </c>
      <c r="O29" s="805">
        <v>517</v>
      </c>
      <c r="P29" s="806">
        <v>9737</v>
      </c>
      <c r="Q29" s="806">
        <v>98</v>
      </c>
      <c r="R29" s="806">
        <v>4421</v>
      </c>
      <c r="S29" s="804" t="s">
        <v>69</v>
      </c>
      <c r="T29" s="804" t="s">
        <v>69</v>
      </c>
      <c r="U29" s="804" t="s">
        <v>69</v>
      </c>
      <c r="V29" s="804" t="s">
        <v>69</v>
      </c>
      <c r="W29" s="804" t="s">
        <v>69</v>
      </c>
      <c r="X29" s="804" t="s">
        <v>69</v>
      </c>
      <c r="Y29" s="806">
        <v>615</v>
      </c>
      <c r="Z29" s="806">
        <v>14158</v>
      </c>
    </row>
    <row r="30" spans="2:26" ht="38.25" customHeight="1" x14ac:dyDescent="0.4">
      <c r="B30" s="802" t="s">
        <v>75</v>
      </c>
      <c r="C30" s="803">
        <v>357</v>
      </c>
      <c r="D30" s="804">
        <v>15981</v>
      </c>
      <c r="E30" s="804">
        <v>135</v>
      </c>
      <c r="F30" s="804">
        <v>2053</v>
      </c>
      <c r="G30" s="804" t="s">
        <v>69</v>
      </c>
      <c r="H30" s="804" t="s">
        <v>69</v>
      </c>
      <c r="I30" s="804">
        <v>72</v>
      </c>
      <c r="J30" s="804">
        <v>983</v>
      </c>
      <c r="K30" s="804" t="s">
        <v>69</v>
      </c>
      <c r="L30" s="804" t="s">
        <v>69</v>
      </c>
      <c r="M30" s="804">
        <v>564</v>
      </c>
      <c r="N30" s="804">
        <v>19017</v>
      </c>
      <c r="O30" s="805">
        <v>639</v>
      </c>
      <c r="P30" s="806">
        <v>14870</v>
      </c>
      <c r="Q30" s="806">
        <v>148</v>
      </c>
      <c r="R30" s="806">
        <v>2448</v>
      </c>
      <c r="S30" s="804" t="s">
        <v>69</v>
      </c>
      <c r="T30" s="804" t="s">
        <v>69</v>
      </c>
      <c r="U30" s="806">
        <v>130</v>
      </c>
      <c r="V30" s="806">
        <v>1573</v>
      </c>
      <c r="W30" s="804" t="s">
        <v>69</v>
      </c>
      <c r="X30" s="804" t="s">
        <v>69</v>
      </c>
      <c r="Y30" s="806">
        <v>917</v>
      </c>
      <c r="Z30" s="806">
        <v>18891</v>
      </c>
    </row>
    <row r="31" spans="2:26" ht="38.25" customHeight="1" x14ac:dyDescent="0.4">
      <c r="B31" s="802" t="s">
        <v>76</v>
      </c>
      <c r="C31" s="803">
        <v>396</v>
      </c>
      <c r="D31" s="804">
        <v>10689</v>
      </c>
      <c r="E31" s="804">
        <v>86</v>
      </c>
      <c r="F31" s="804">
        <v>2638</v>
      </c>
      <c r="G31" s="804" t="s">
        <v>69</v>
      </c>
      <c r="H31" s="804" t="s">
        <v>69</v>
      </c>
      <c r="I31" s="804" t="s">
        <v>69</v>
      </c>
      <c r="J31" s="804" t="s">
        <v>69</v>
      </c>
      <c r="K31" s="804" t="s">
        <v>69</v>
      </c>
      <c r="L31" s="804" t="s">
        <v>69</v>
      </c>
      <c r="M31" s="804">
        <v>482</v>
      </c>
      <c r="N31" s="804">
        <v>13327</v>
      </c>
      <c r="O31" s="805">
        <v>533</v>
      </c>
      <c r="P31" s="806">
        <v>15253</v>
      </c>
      <c r="Q31" s="806">
        <v>119</v>
      </c>
      <c r="R31" s="806">
        <v>3778</v>
      </c>
      <c r="S31" s="804" t="s">
        <v>69</v>
      </c>
      <c r="T31" s="804" t="s">
        <v>69</v>
      </c>
      <c r="U31" s="804" t="s">
        <v>69</v>
      </c>
      <c r="V31" s="804" t="s">
        <v>69</v>
      </c>
      <c r="W31" s="804" t="s">
        <v>69</v>
      </c>
      <c r="X31" s="804" t="s">
        <v>69</v>
      </c>
      <c r="Y31" s="806">
        <v>652</v>
      </c>
      <c r="Z31" s="806">
        <v>19031</v>
      </c>
    </row>
    <row r="32" spans="2:26" ht="38.25" customHeight="1" x14ac:dyDescent="0.4">
      <c r="B32" s="802" t="s">
        <v>77</v>
      </c>
      <c r="C32" s="803">
        <v>382</v>
      </c>
      <c r="D32" s="804">
        <v>10407</v>
      </c>
      <c r="E32" s="804">
        <v>88</v>
      </c>
      <c r="F32" s="804">
        <v>2477</v>
      </c>
      <c r="G32" s="804" t="s">
        <v>69</v>
      </c>
      <c r="H32" s="804" t="s">
        <v>69</v>
      </c>
      <c r="I32" s="804" t="s">
        <v>69</v>
      </c>
      <c r="J32" s="804" t="s">
        <v>69</v>
      </c>
      <c r="K32" s="804" t="s">
        <v>69</v>
      </c>
      <c r="L32" s="804" t="s">
        <v>69</v>
      </c>
      <c r="M32" s="804">
        <v>470</v>
      </c>
      <c r="N32" s="804">
        <v>12884</v>
      </c>
      <c r="O32" s="805">
        <v>471</v>
      </c>
      <c r="P32" s="806">
        <v>12399</v>
      </c>
      <c r="Q32" s="806">
        <v>85</v>
      </c>
      <c r="R32" s="806">
        <v>2534</v>
      </c>
      <c r="S32" s="804" t="s">
        <v>69</v>
      </c>
      <c r="T32" s="804" t="s">
        <v>69</v>
      </c>
      <c r="U32" s="804" t="s">
        <v>69</v>
      </c>
      <c r="V32" s="804" t="s">
        <v>69</v>
      </c>
      <c r="W32" s="804" t="s">
        <v>69</v>
      </c>
      <c r="X32" s="804" t="s">
        <v>69</v>
      </c>
      <c r="Y32" s="806">
        <v>556</v>
      </c>
      <c r="Z32" s="806">
        <v>14933</v>
      </c>
    </row>
    <row r="33" spans="2:26" ht="38.25" customHeight="1" x14ac:dyDescent="0.4">
      <c r="B33" s="802" t="s">
        <v>78</v>
      </c>
      <c r="C33" s="803">
        <v>186</v>
      </c>
      <c r="D33" s="804">
        <v>2888</v>
      </c>
      <c r="E33" s="804" t="s">
        <v>69</v>
      </c>
      <c r="F33" s="804" t="s">
        <v>69</v>
      </c>
      <c r="G33" s="804">
        <v>58</v>
      </c>
      <c r="H33" s="804">
        <v>556</v>
      </c>
      <c r="I33" s="804" t="s">
        <v>69</v>
      </c>
      <c r="J33" s="804" t="s">
        <v>69</v>
      </c>
      <c r="K33" s="804" t="s">
        <v>69</v>
      </c>
      <c r="L33" s="804" t="s">
        <v>69</v>
      </c>
      <c r="M33" s="804">
        <v>244</v>
      </c>
      <c r="N33" s="804">
        <v>3444</v>
      </c>
      <c r="O33" s="805">
        <v>286</v>
      </c>
      <c r="P33" s="806">
        <v>4188</v>
      </c>
      <c r="Q33" s="804" t="s">
        <v>69</v>
      </c>
      <c r="R33" s="804" t="s">
        <v>69</v>
      </c>
      <c r="S33" s="806">
        <v>133</v>
      </c>
      <c r="T33" s="806">
        <v>1075</v>
      </c>
      <c r="U33" s="804" t="s">
        <v>69</v>
      </c>
      <c r="V33" s="804" t="s">
        <v>69</v>
      </c>
      <c r="W33" s="804" t="s">
        <v>69</v>
      </c>
      <c r="X33" s="804" t="s">
        <v>69</v>
      </c>
      <c r="Y33" s="806">
        <v>419</v>
      </c>
      <c r="Z33" s="806">
        <v>5263</v>
      </c>
    </row>
    <row r="34" spans="2:26" ht="38.25" customHeight="1" x14ac:dyDescent="0.4">
      <c r="B34" s="802" t="s">
        <v>79</v>
      </c>
      <c r="C34" s="803">
        <v>193</v>
      </c>
      <c r="D34" s="804">
        <v>2402</v>
      </c>
      <c r="E34" s="804" t="s">
        <v>69</v>
      </c>
      <c r="F34" s="804" t="s">
        <v>69</v>
      </c>
      <c r="G34" s="804">
        <v>113</v>
      </c>
      <c r="H34" s="804">
        <v>2216</v>
      </c>
      <c r="I34" s="804">
        <v>246</v>
      </c>
      <c r="J34" s="804">
        <v>3586</v>
      </c>
      <c r="K34" s="804" t="s">
        <v>69</v>
      </c>
      <c r="L34" s="804" t="s">
        <v>69</v>
      </c>
      <c r="M34" s="804">
        <v>552</v>
      </c>
      <c r="N34" s="804">
        <v>8204</v>
      </c>
      <c r="O34" s="805">
        <v>295</v>
      </c>
      <c r="P34" s="806">
        <v>3075</v>
      </c>
      <c r="Q34" s="804" t="s">
        <v>69</v>
      </c>
      <c r="R34" s="804" t="s">
        <v>69</v>
      </c>
      <c r="S34" s="806">
        <v>222</v>
      </c>
      <c r="T34" s="806">
        <v>3811</v>
      </c>
      <c r="U34" s="806">
        <v>457</v>
      </c>
      <c r="V34" s="806">
        <v>6847</v>
      </c>
      <c r="W34" s="804" t="s">
        <v>69</v>
      </c>
      <c r="X34" s="804" t="s">
        <v>69</v>
      </c>
      <c r="Y34" s="806">
        <v>974</v>
      </c>
      <c r="Z34" s="806">
        <v>13733</v>
      </c>
    </row>
    <row r="35" spans="2:26" ht="38.25" customHeight="1" x14ac:dyDescent="0.4">
      <c r="B35" s="802" t="s">
        <v>80</v>
      </c>
      <c r="C35" s="803">
        <v>123</v>
      </c>
      <c r="D35" s="804">
        <v>1385</v>
      </c>
      <c r="E35" s="804" t="s">
        <v>69</v>
      </c>
      <c r="F35" s="804" t="s">
        <v>69</v>
      </c>
      <c r="G35" s="804">
        <v>67</v>
      </c>
      <c r="H35" s="804">
        <v>1102</v>
      </c>
      <c r="I35" s="804" t="s">
        <v>69</v>
      </c>
      <c r="J35" s="804" t="s">
        <v>69</v>
      </c>
      <c r="K35" s="804" t="s">
        <v>69</v>
      </c>
      <c r="L35" s="804" t="s">
        <v>69</v>
      </c>
      <c r="M35" s="804">
        <v>190</v>
      </c>
      <c r="N35" s="804">
        <v>2487</v>
      </c>
      <c r="O35" s="805">
        <v>243</v>
      </c>
      <c r="P35" s="806">
        <v>3399</v>
      </c>
      <c r="Q35" s="804" t="s">
        <v>69</v>
      </c>
      <c r="R35" s="804" t="s">
        <v>69</v>
      </c>
      <c r="S35" s="806">
        <v>145</v>
      </c>
      <c r="T35" s="806">
        <v>2119</v>
      </c>
      <c r="U35" s="804" t="s">
        <v>69</v>
      </c>
      <c r="V35" s="804" t="s">
        <v>69</v>
      </c>
      <c r="W35" s="804" t="s">
        <v>69</v>
      </c>
      <c r="X35" s="804" t="s">
        <v>69</v>
      </c>
      <c r="Y35" s="806">
        <v>388</v>
      </c>
      <c r="Z35" s="806">
        <v>5518</v>
      </c>
    </row>
    <row r="36" spans="2:26" ht="38.25" customHeight="1" x14ac:dyDescent="0.4">
      <c r="B36" s="802" t="s">
        <v>81</v>
      </c>
      <c r="C36" s="803">
        <v>220</v>
      </c>
      <c r="D36" s="804">
        <v>3287</v>
      </c>
      <c r="E36" s="804" t="s">
        <v>69</v>
      </c>
      <c r="F36" s="804" t="s">
        <v>69</v>
      </c>
      <c r="G36" s="804">
        <v>22</v>
      </c>
      <c r="H36" s="804">
        <v>880</v>
      </c>
      <c r="I36" s="804" t="s">
        <v>69</v>
      </c>
      <c r="J36" s="804" t="s">
        <v>69</v>
      </c>
      <c r="K36" s="804" t="s">
        <v>69</v>
      </c>
      <c r="L36" s="804" t="s">
        <v>69</v>
      </c>
      <c r="M36" s="804">
        <v>242</v>
      </c>
      <c r="N36" s="804">
        <v>4167</v>
      </c>
      <c r="O36" s="805">
        <v>371</v>
      </c>
      <c r="P36" s="806">
        <v>4944</v>
      </c>
      <c r="Q36" s="804" t="s">
        <v>69</v>
      </c>
      <c r="R36" s="804" t="s">
        <v>69</v>
      </c>
      <c r="S36" s="806">
        <v>104</v>
      </c>
      <c r="T36" s="806">
        <v>2814</v>
      </c>
      <c r="U36" s="804" t="s">
        <v>69</v>
      </c>
      <c r="V36" s="804" t="s">
        <v>69</v>
      </c>
      <c r="W36" s="804" t="s">
        <v>69</v>
      </c>
      <c r="X36" s="804" t="s">
        <v>69</v>
      </c>
      <c r="Y36" s="806">
        <v>475</v>
      </c>
      <c r="Z36" s="806">
        <v>7758</v>
      </c>
    </row>
    <row r="37" spans="2:26" ht="38.25" customHeight="1" x14ac:dyDescent="0.4">
      <c r="B37" s="802" t="s">
        <v>82</v>
      </c>
      <c r="C37" s="803">
        <v>99</v>
      </c>
      <c r="D37" s="804">
        <v>1163</v>
      </c>
      <c r="E37" s="804" t="s">
        <v>69</v>
      </c>
      <c r="F37" s="804" t="s">
        <v>69</v>
      </c>
      <c r="G37" s="804">
        <v>47</v>
      </c>
      <c r="H37" s="804">
        <v>831</v>
      </c>
      <c r="I37" s="804" t="s">
        <v>69</v>
      </c>
      <c r="J37" s="804" t="s">
        <v>69</v>
      </c>
      <c r="K37" s="804" t="s">
        <v>69</v>
      </c>
      <c r="L37" s="804" t="s">
        <v>69</v>
      </c>
      <c r="M37" s="804">
        <v>146</v>
      </c>
      <c r="N37" s="804">
        <v>1994</v>
      </c>
      <c r="O37" s="805">
        <v>215</v>
      </c>
      <c r="P37" s="806">
        <v>2719</v>
      </c>
      <c r="Q37" s="804" t="s">
        <v>69</v>
      </c>
      <c r="R37" s="804" t="s">
        <v>69</v>
      </c>
      <c r="S37" s="806">
        <v>97</v>
      </c>
      <c r="T37" s="806">
        <v>1082</v>
      </c>
      <c r="U37" s="804" t="s">
        <v>69</v>
      </c>
      <c r="V37" s="804" t="s">
        <v>69</v>
      </c>
      <c r="W37" s="804" t="s">
        <v>69</v>
      </c>
      <c r="X37" s="804" t="s">
        <v>69</v>
      </c>
      <c r="Y37" s="806">
        <v>312</v>
      </c>
      <c r="Z37" s="806">
        <v>3801</v>
      </c>
    </row>
    <row r="38" spans="2:26" ht="38.25" customHeight="1" thickBot="1" x14ac:dyDescent="0.45">
      <c r="B38" s="807" t="s">
        <v>83</v>
      </c>
      <c r="C38" s="808">
        <v>3552</v>
      </c>
      <c r="D38" s="809">
        <v>77212</v>
      </c>
      <c r="E38" s="809">
        <v>711</v>
      </c>
      <c r="F38" s="809">
        <v>21796</v>
      </c>
      <c r="G38" s="809">
        <v>307</v>
      </c>
      <c r="H38" s="809">
        <v>5585</v>
      </c>
      <c r="I38" s="809">
        <v>318</v>
      </c>
      <c r="J38" s="809">
        <v>4569</v>
      </c>
      <c r="K38" s="809">
        <v>13</v>
      </c>
      <c r="L38" s="809">
        <v>168</v>
      </c>
      <c r="M38" s="809">
        <v>4901</v>
      </c>
      <c r="N38" s="809">
        <v>109330</v>
      </c>
      <c r="O38" s="810">
        <f>SUM(O24:O37)</f>
        <v>5490</v>
      </c>
      <c r="P38" s="811">
        <f>SUM(P24:P37)</f>
        <v>109218</v>
      </c>
      <c r="Q38" s="811">
        <f>SUM(Q24:Q32)</f>
        <v>790</v>
      </c>
      <c r="R38" s="811">
        <f>SUM(R24:R32)</f>
        <v>26323</v>
      </c>
      <c r="S38" s="811">
        <f>SUM(S33:S37)</f>
        <v>701</v>
      </c>
      <c r="T38" s="811">
        <f>SUM(T33:T37)</f>
        <v>10901</v>
      </c>
      <c r="U38" s="811">
        <f>SUM(U30,U34)</f>
        <v>587</v>
      </c>
      <c r="V38" s="811">
        <f>SUM(V30,V34)</f>
        <v>8420</v>
      </c>
      <c r="W38" s="811">
        <v>21</v>
      </c>
      <c r="X38" s="811">
        <v>272</v>
      </c>
      <c r="Y38" s="811">
        <f>SUM(O38,Q38,S38,U38,W38)</f>
        <v>7589</v>
      </c>
      <c r="Z38" s="811">
        <f>SUM(P38,R38,T38,V38,X38)</f>
        <v>155134</v>
      </c>
    </row>
    <row r="39" spans="2:26" ht="93.75" customHeight="1" x14ac:dyDescent="0.4">
      <c r="B39" s="1290" t="s">
        <v>420</v>
      </c>
      <c r="C39" s="1291"/>
      <c r="D39" s="1291"/>
      <c r="E39" s="1291"/>
      <c r="F39" s="1291"/>
      <c r="G39" s="1291"/>
      <c r="H39" s="1291"/>
      <c r="I39" s="1291"/>
      <c r="J39" s="1291"/>
      <c r="K39" s="1291"/>
      <c r="L39" s="1291"/>
      <c r="M39" s="1291"/>
      <c r="N39" s="1291"/>
      <c r="O39" s="1291"/>
      <c r="P39" s="1291"/>
      <c r="Q39" s="1291"/>
      <c r="R39" s="1291"/>
      <c r="S39" s="1291"/>
      <c r="T39" s="1291"/>
      <c r="U39" s="1291"/>
      <c r="V39" s="1291"/>
      <c r="W39" s="1291"/>
      <c r="X39" s="1291"/>
      <c r="Y39" s="1291"/>
      <c r="Z39" s="1291"/>
    </row>
    <row r="40" spans="2:26" x14ac:dyDescent="0.4">
      <c r="B40" s="812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</row>
  </sheetData>
  <mergeCells count="31">
    <mergeCell ref="C21:N21"/>
    <mergeCell ref="Y22:Z22"/>
    <mergeCell ref="B39:Z39"/>
    <mergeCell ref="M22:N22"/>
    <mergeCell ref="O22:P22"/>
    <mergeCell ref="Q22:R22"/>
    <mergeCell ref="S22:T22"/>
    <mergeCell ref="U22:V22"/>
    <mergeCell ref="W22:X22"/>
    <mergeCell ref="B22:B23"/>
    <mergeCell ref="C22:D22"/>
    <mergeCell ref="E22:F22"/>
    <mergeCell ref="G22:H22"/>
    <mergeCell ref="I22:J22"/>
    <mergeCell ref="K22:L22"/>
    <mergeCell ref="O21:Z21"/>
    <mergeCell ref="C2:N2"/>
    <mergeCell ref="O2:Z2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honeticPr fontId="6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topLeftCell="A16" workbookViewId="0">
      <selection activeCell="J21" sqref="J21"/>
    </sheetView>
  </sheetViews>
  <sheetFormatPr defaultColWidth="9" defaultRowHeight="13.5" x14ac:dyDescent="0.4"/>
  <cols>
    <col min="1" max="1" width="9" style="755"/>
    <col min="2" max="2" width="5.625" style="755" customWidth="1"/>
    <col min="3" max="3" width="11" style="755" customWidth="1"/>
    <col min="4" max="4" width="26.875" style="755" customWidth="1"/>
    <col min="5" max="5" width="19.25" style="610" customWidth="1"/>
    <col min="6" max="6" width="27.375" style="755" customWidth="1"/>
    <col min="7" max="7" width="20.125" style="755" customWidth="1"/>
    <col min="8" max="257" width="9" style="755"/>
    <col min="258" max="258" width="5.625" style="755" customWidth="1"/>
    <col min="259" max="259" width="11" style="755" customWidth="1"/>
    <col min="260" max="260" width="26.875" style="755" customWidth="1"/>
    <col min="261" max="261" width="19.25" style="755" customWidth="1"/>
    <col min="262" max="262" width="27.375" style="755" customWidth="1"/>
    <col min="263" max="263" width="18.25" style="755" customWidth="1"/>
    <col min="264" max="513" width="9" style="755"/>
    <col min="514" max="514" width="5.625" style="755" customWidth="1"/>
    <col min="515" max="515" width="11" style="755" customWidth="1"/>
    <col min="516" max="516" width="26.875" style="755" customWidth="1"/>
    <col min="517" max="517" width="19.25" style="755" customWidth="1"/>
    <col min="518" max="518" width="27.375" style="755" customWidth="1"/>
    <col min="519" max="519" width="18.25" style="755" customWidth="1"/>
    <col min="520" max="769" width="9" style="755"/>
    <col min="770" max="770" width="5.625" style="755" customWidth="1"/>
    <col min="771" max="771" width="11" style="755" customWidth="1"/>
    <col min="772" max="772" width="26.875" style="755" customWidth="1"/>
    <col min="773" max="773" width="19.25" style="755" customWidth="1"/>
    <col min="774" max="774" width="27.375" style="755" customWidth="1"/>
    <col min="775" max="775" width="18.25" style="755" customWidth="1"/>
    <col min="776" max="1025" width="9" style="755"/>
    <col min="1026" max="1026" width="5.625" style="755" customWidth="1"/>
    <col min="1027" max="1027" width="11" style="755" customWidth="1"/>
    <col min="1028" max="1028" width="26.875" style="755" customWidth="1"/>
    <col min="1029" max="1029" width="19.25" style="755" customWidth="1"/>
    <col min="1030" max="1030" width="27.375" style="755" customWidth="1"/>
    <col min="1031" max="1031" width="18.25" style="755" customWidth="1"/>
    <col min="1032" max="1281" width="9" style="755"/>
    <col min="1282" max="1282" width="5.625" style="755" customWidth="1"/>
    <col min="1283" max="1283" width="11" style="755" customWidth="1"/>
    <col min="1284" max="1284" width="26.875" style="755" customWidth="1"/>
    <col min="1285" max="1285" width="19.25" style="755" customWidth="1"/>
    <col min="1286" max="1286" width="27.375" style="755" customWidth="1"/>
    <col min="1287" max="1287" width="18.25" style="755" customWidth="1"/>
    <col min="1288" max="1537" width="9" style="755"/>
    <col min="1538" max="1538" width="5.625" style="755" customWidth="1"/>
    <col min="1539" max="1539" width="11" style="755" customWidth="1"/>
    <col min="1540" max="1540" width="26.875" style="755" customWidth="1"/>
    <col min="1541" max="1541" width="19.25" style="755" customWidth="1"/>
    <col min="1542" max="1542" width="27.375" style="755" customWidth="1"/>
    <col min="1543" max="1543" width="18.25" style="755" customWidth="1"/>
    <col min="1544" max="1793" width="9" style="755"/>
    <col min="1794" max="1794" width="5.625" style="755" customWidth="1"/>
    <col min="1795" max="1795" width="11" style="755" customWidth="1"/>
    <col min="1796" max="1796" width="26.875" style="755" customWidth="1"/>
    <col min="1797" max="1797" width="19.25" style="755" customWidth="1"/>
    <col min="1798" max="1798" width="27.375" style="755" customWidth="1"/>
    <col min="1799" max="1799" width="18.25" style="755" customWidth="1"/>
    <col min="1800" max="2049" width="9" style="755"/>
    <col min="2050" max="2050" width="5.625" style="755" customWidth="1"/>
    <col min="2051" max="2051" width="11" style="755" customWidth="1"/>
    <col min="2052" max="2052" width="26.875" style="755" customWidth="1"/>
    <col min="2053" max="2053" width="19.25" style="755" customWidth="1"/>
    <col min="2054" max="2054" width="27.375" style="755" customWidth="1"/>
    <col min="2055" max="2055" width="18.25" style="755" customWidth="1"/>
    <col min="2056" max="2305" width="9" style="755"/>
    <col min="2306" max="2306" width="5.625" style="755" customWidth="1"/>
    <col min="2307" max="2307" width="11" style="755" customWidth="1"/>
    <col min="2308" max="2308" width="26.875" style="755" customWidth="1"/>
    <col min="2309" max="2309" width="19.25" style="755" customWidth="1"/>
    <col min="2310" max="2310" width="27.375" style="755" customWidth="1"/>
    <col min="2311" max="2311" width="18.25" style="755" customWidth="1"/>
    <col min="2312" max="2561" width="9" style="755"/>
    <col min="2562" max="2562" width="5.625" style="755" customWidth="1"/>
    <col min="2563" max="2563" width="11" style="755" customWidth="1"/>
    <col min="2564" max="2564" width="26.875" style="755" customWidth="1"/>
    <col min="2565" max="2565" width="19.25" style="755" customWidth="1"/>
    <col min="2566" max="2566" width="27.375" style="755" customWidth="1"/>
    <col min="2567" max="2567" width="18.25" style="755" customWidth="1"/>
    <col min="2568" max="2817" width="9" style="755"/>
    <col min="2818" max="2818" width="5.625" style="755" customWidth="1"/>
    <col min="2819" max="2819" width="11" style="755" customWidth="1"/>
    <col min="2820" max="2820" width="26.875" style="755" customWidth="1"/>
    <col min="2821" max="2821" width="19.25" style="755" customWidth="1"/>
    <col min="2822" max="2822" width="27.375" style="755" customWidth="1"/>
    <col min="2823" max="2823" width="18.25" style="755" customWidth="1"/>
    <col min="2824" max="3073" width="9" style="755"/>
    <col min="3074" max="3074" width="5.625" style="755" customWidth="1"/>
    <col min="3075" max="3075" width="11" style="755" customWidth="1"/>
    <col min="3076" max="3076" width="26.875" style="755" customWidth="1"/>
    <col min="3077" max="3077" width="19.25" style="755" customWidth="1"/>
    <col min="3078" max="3078" width="27.375" style="755" customWidth="1"/>
    <col min="3079" max="3079" width="18.25" style="755" customWidth="1"/>
    <col min="3080" max="3329" width="9" style="755"/>
    <col min="3330" max="3330" width="5.625" style="755" customWidth="1"/>
    <col min="3331" max="3331" width="11" style="755" customWidth="1"/>
    <col min="3332" max="3332" width="26.875" style="755" customWidth="1"/>
    <col min="3333" max="3333" width="19.25" style="755" customWidth="1"/>
    <col min="3334" max="3334" width="27.375" style="755" customWidth="1"/>
    <col min="3335" max="3335" width="18.25" style="755" customWidth="1"/>
    <col min="3336" max="3585" width="9" style="755"/>
    <col min="3586" max="3586" width="5.625" style="755" customWidth="1"/>
    <col min="3587" max="3587" width="11" style="755" customWidth="1"/>
    <col min="3588" max="3588" width="26.875" style="755" customWidth="1"/>
    <col min="3589" max="3589" width="19.25" style="755" customWidth="1"/>
    <col min="3590" max="3590" width="27.375" style="755" customWidth="1"/>
    <col min="3591" max="3591" width="18.25" style="755" customWidth="1"/>
    <col min="3592" max="3841" width="9" style="755"/>
    <col min="3842" max="3842" width="5.625" style="755" customWidth="1"/>
    <col min="3843" max="3843" width="11" style="755" customWidth="1"/>
    <col min="3844" max="3844" width="26.875" style="755" customWidth="1"/>
    <col min="3845" max="3845" width="19.25" style="755" customWidth="1"/>
    <col min="3846" max="3846" width="27.375" style="755" customWidth="1"/>
    <col min="3847" max="3847" width="18.25" style="755" customWidth="1"/>
    <col min="3848" max="4097" width="9" style="755"/>
    <col min="4098" max="4098" width="5.625" style="755" customWidth="1"/>
    <col min="4099" max="4099" width="11" style="755" customWidth="1"/>
    <col min="4100" max="4100" width="26.875" style="755" customWidth="1"/>
    <col min="4101" max="4101" width="19.25" style="755" customWidth="1"/>
    <col min="4102" max="4102" width="27.375" style="755" customWidth="1"/>
    <col min="4103" max="4103" width="18.25" style="755" customWidth="1"/>
    <col min="4104" max="4353" width="9" style="755"/>
    <col min="4354" max="4354" width="5.625" style="755" customWidth="1"/>
    <col min="4355" max="4355" width="11" style="755" customWidth="1"/>
    <col min="4356" max="4356" width="26.875" style="755" customWidth="1"/>
    <col min="4357" max="4357" width="19.25" style="755" customWidth="1"/>
    <col min="4358" max="4358" width="27.375" style="755" customWidth="1"/>
    <col min="4359" max="4359" width="18.25" style="755" customWidth="1"/>
    <col min="4360" max="4609" width="9" style="755"/>
    <col min="4610" max="4610" width="5.625" style="755" customWidth="1"/>
    <col min="4611" max="4611" width="11" style="755" customWidth="1"/>
    <col min="4612" max="4612" width="26.875" style="755" customWidth="1"/>
    <col min="4613" max="4613" width="19.25" style="755" customWidth="1"/>
    <col min="4614" max="4614" width="27.375" style="755" customWidth="1"/>
    <col min="4615" max="4615" width="18.25" style="755" customWidth="1"/>
    <col min="4616" max="4865" width="9" style="755"/>
    <col min="4866" max="4866" width="5.625" style="755" customWidth="1"/>
    <col min="4867" max="4867" width="11" style="755" customWidth="1"/>
    <col min="4868" max="4868" width="26.875" style="755" customWidth="1"/>
    <col min="4869" max="4869" width="19.25" style="755" customWidth="1"/>
    <col min="4870" max="4870" width="27.375" style="755" customWidth="1"/>
    <col min="4871" max="4871" width="18.25" style="755" customWidth="1"/>
    <col min="4872" max="5121" width="9" style="755"/>
    <col min="5122" max="5122" width="5.625" style="755" customWidth="1"/>
    <col min="5123" max="5123" width="11" style="755" customWidth="1"/>
    <col min="5124" max="5124" width="26.875" style="755" customWidth="1"/>
    <col min="5125" max="5125" width="19.25" style="755" customWidth="1"/>
    <col min="5126" max="5126" width="27.375" style="755" customWidth="1"/>
    <col min="5127" max="5127" width="18.25" style="755" customWidth="1"/>
    <col min="5128" max="5377" width="9" style="755"/>
    <col min="5378" max="5378" width="5.625" style="755" customWidth="1"/>
    <col min="5379" max="5379" width="11" style="755" customWidth="1"/>
    <col min="5380" max="5380" width="26.875" style="755" customWidth="1"/>
    <col min="5381" max="5381" width="19.25" style="755" customWidth="1"/>
    <col min="5382" max="5382" width="27.375" style="755" customWidth="1"/>
    <col min="5383" max="5383" width="18.25" style="755" customWidth="1"/>
    <col min="5384" max="5633" width="9" style="755"/>
    <col min="5634" max="5634" width="5.625" style="755" customWidth="1"/>
    <col min="5635" max="5635" width="11" style="755" customWidth="1"/>
    <col min="5636" max="5636" width="26.875" style="755" customWidth="1"/>
    <col min="5637" max="5637" width="19.25" style="755" customWidth="1"/>
    <col min="5638" max="5638" width="27.375" style="755" customWidth="1"/>
    <col min="5639" max="5639" width="18.25" style="755" customWidth="1"/>
    <col min="5640" max="5889" width="9" style="755"/>
    <col min="5890" max="5890" width="5.625" style="755" customWidth="1"/>
    <col min="5891" max="5891" width="11" style="755" customWidth="1"/>
    <col min="5892" max="5892" width="26.875" style="755" customWidth="1"/>
    <col min="5893" max="5893" width="19.25" style="755" customWidth="1"/>
    <col min="5894" max="5894" width="27.375" style="755" customWidth="1"/>
    <col min="5895" max="5895" width="18.25" style="755" customWidth="1"/>
    <col min="5896" max="6145" width="9" style="755"/>
    <col min="6146" max="6146" width="5.625" style="755" customWidth="1"/>
    <col min="6147" max="6147" width="11" style="755" customWidth="1"/>
    <col min="6148" max="6148" width="26.875" style="755" customWidth="1"/>
    <col min="6149" max="6149" width="19.25" style="755" customWidth="1"/>
    <col min="6150" max="6150" width="27.375" style="755" customWidth="1"/>
    <col min="6151" max="6151" width="18.25" style="755" customWidth="1"/>
    <col min="6152" max="6401" width="9" style="755"/>
    <col min="6402" max="6402" width="5.625" style="755" customWidth="1"/>
    <col min="6403" max="6403" width="11" style="755" customWidth="1"/>
    <col min="6404" max="6404" width="26.875" style="755" customWidth="1"/>
    <col min="6405" max="6405" width="19.25" style="755" customWidth="1"/>
    <col min="6406" max="6406" width="27.375" style="755" customWidth="1"/>
    <col min="6407" max="6407" width="18.25" style="755" customWidth="1"/>
    <col min="6408" max="6657" width="9" style="755"/>
    <col min="6658" max="6658" width="5.625" style="755" customWidth="1"/>
    <col min="6659" max="6659" width="11" style="755" customWidth="1"/>
    <col min="6660" max="6660" width="26.875" style="755" customWidth="1"/>
    <col min="6661" max="6661" width="19.25" style="755" customWidth="1"/>
    <col min="6662" max="6662" width="27.375" style="755" customWidth="1"/>
    <col min="6663" max="6663" width="18.25" style="755" customWidth="1"/>
    <col min="6664" max="6913" width="9" style="755"/>
    <col min="6914" max="6914" width="5.625" style="755" customWidth="1"/>
    <col min="6915" max="6915" width="11" style="755" customWidth="1"/>
    <col min="6916" max="6916" width="26.875" style="755" customWidth="1"/>
    <col min="6917" max="6917" width="19.25" style="755" customWidth="1"/>
    <col min="6918" max="6918" width="27.375" style="755" customWidth="1"/>
    <col min="6919" max="6919" width="18.25" style="755" customWidth="1"/>
    <col min="6920" max="7169" width="9" style="755"/>
    <col min="7170" max="7170" width="5.625" style="755" customWidth="1"/>
    <col min="7171" max="7171" width="11" style="755" customWidth="1"/>
    <col min="7172" max="7172" width="26.875" style="755" customWidth="1"/>
    <col min="7173" max="7173" width="19.25" style="755" customWidth="1"/>
    <col min="7174" max="7174" width="27.375" style="755" customWidth="1"/>
    <col min="7175" max="7175" width="18.25" style="755" customWidth="1"/>
    <col min="7176" max="7425" width="9" style="755"/>
    <col min="7426" max="7426" width="5.625" style="755" customWidth="1"/>
    <col min="7427" max="7427" width="11" style="755" customWidth="1"/>
    <col min="7428" max="7428" width="26.875" style="755" customWidth="1"/>
    <col min="7429" max="7429" width="19.25" style="755" customWidth="1"/>
    <col min="7430" max="7430" width="27.375" style="755" customWidth="1"/>
    <col min="7431" max="7431" width="18.25" style="755" customWidth="1"/>
    <col min="7432" max="7681" width="9" style="755"/>
    <col min="7682" max="7682" width="5.625" style="755" customWidth="1"/>
    <col min="7683" max="7683" width="11" style="755" customWidth="1"/>
    <col min="7684" max="7684" width="26.875" style="755" customWidth="1"/>
    <col min="7685" max="7685" width="19.25" style="755" customWidth="1"/>
    <col min="7686" max="7686" width="27.375" style="755" customWidth="1"/>
    <col min="7687" max="7687" width="18.25" style="755" customWidth="1"/>
    <col min="7688" max="7937" width="9" style="755"/>
    <col min="7938" max="7938" width="5.625" style="755" customWidth="1"/>
    <col min="7939" max="7939" width="11" style="755" customWidth="1"/>
    <col min="7940" max="7940" width="26.875" style="755" customWidth="1"/>
    <col min="7941" max="7941" width="19.25" style="755" customWidth="1"/>
    <col min="7942" max="7942" width="27.375" style="755" customWidth="1"/>
    <col min="7943" max="7943" width="18.25" style="755" customWidth="1"/>
    <col min="7944" max="8193" width="9" style="755"/>
    <col min="8194" max="8194" width="5.625" style="755" customWidth="1"/>
    <col min="8195" max="8195" width="11" style="755" customWidth="1"/>
    <col min="8196" max="8196" width="26.875" style="755" customWidth="1"/>
    <col min="8197" max="8197" width="19.25" style="755" customWidth="1"/>
    <col min="8198" max="8198" width="27.375" style="755" customWidth="1"/>
    <col min="8199" max="8199" width="18.25" style="755" customWidth="1"/>
    <col min="8200" max="8449" width="9" style="755"/>
    <col min="8450" max="8450" width="5.625" style="755" customWidth="1"/>
    <col min="8451" max="8451" width="11" style="755" customWidth="1"/>
    <col min="8452" max="8452" width="26.875" style="755" customWidth="1"/>
    <col min="8453" max="8453" width="19.25" style="755" customWidth="1"/>
    <col min="8454" max="8454" width="27.375" style="755" customWidth="1"/>
    <col min="8455" max="8455" width="18.25" style="755" customWidth="1"/>
    <col min="8456" max="8705" width="9" style="755"/>
    <col min="8706" max="8706" width="5.625" style="755" customWidth="1"/>
    <col min="8707" max="8707" width="11" style="755" customWidth="1"/>
    <col min="8708" max="8708" width="26.875" style="755" customWidth="1"/>
    <col min="8709" max="8709" width="19.25" style="755" customWidth="1"/>
    <col min="8710" max="8710" width="27.375" style="755" customWidth="1"/>
    <col min="8711" max="8711" width="18.25" style="755" customWidth="1"/>
    <col min="8712" max="8961" width="9" style="755"/>
    <col min="8962" max="8962" width="5.625" style="755" customWidth="1"/>
    <col min="8963" max="8963" width="11" style="755" customWidth="1"/>
    <col min="8964" max="8964" width="26.875" style="755" customWidth="1"/>
    <col min="8965" max="8965" width="19.25" style="755" customWidth="1"/>
    <col min="8966" max="8966" width="27.375" style="755" customWidth="1"/>
    <col min="8967" max="8967" width="18.25" style="755" customWidth="1"/>
    <col min="8968" max="9217" width="9" style="755"/>
    <col min="9218" max="9218" width="5.625" style="755" customWidth="1"/>
    <col min="9219" max="9219" width="11" style="755" customWidth="1"/>
    <col min="9220" max="9220" width="26.875" style="755" customWidth="1"/>
    <col min="9221" max="9221" width="19.25" style="755" customWidth="1"/>
    <col min="9222" max="9222" width="27.375" style="755" customWidth="1"/>
    <col min="9223" max="9223" width="18.25" style="755" customWidth="1"/>
    <col min="9224" max="9473" width="9" style="755"/>
    <col min="9474" max="9474" width="5.625" style="755" customWidth="1"/>
    <col min="9475" max="9475" width="11" style="755" customWidth="1"/>
    <col min="9476" max="9476" width="26.875" style="755" customWidth="1"/>
    <col min="9477" max="9477" width="19.25" style="755" customWidth="1"/>
    <col min="9478" max="9478" width="27.375" style="755" customWidth="1"/>
    <col min="9479" max="9479" width="18.25" style="755" customWidth="1"/>
    <col min="9480" max="9729" width="9" style="755"/>
    <col min="9730" max="9730" width="5.625" style="755" customWidth="1"/>
    <col min="9731" max="9731" width="11" style="755" customWidth="1"/>
    <col min="9732" max="9732" width="26.875" style="755" customWidth="1"/>
    <col min="9733" max="9733" width="19.25" style="755" customWidth="1"/>
    <col min="9734" max="9734" width="27.375" style="755" customWidth="1"/>
    <col min="9735" max="9735" width="18.25" style="755" customWidth="1"/>
    <col min="9736" max="9985" width="9" style="755"/>
    <col min="9986" max="9986" width="5.625" style="755" customWidth="1"/>
    <col min="9987" max="9987" width="11" style="755" customWidth="1"/>
    <col min="9988" max="9988" width="26.875" style="755" customWidth="1"/>
    <col min="9989" max="9989" width="19.25" style="755" customWidth="1"/>
    <col min="9990" max="9990" width="27.375" style="755" customWidth="1"/>
    <col min="9991" max="9991" width="18.25" style="755" customWidth="1"/>
    <col min="9992" max="10241" width="9" style="755"/>
    <col min="10242" max="10242" width="5.625" style="755" customWidth="1"/>
    <col min="10243" max="10243" width="11" style="755" customWidth="1"/>
    <col min="10244" max="10244" width="26.875" style="755" customWidth="1"/>
    <col min="10245" max="10245" width="19.25" style="755" customWidth="1"/>
    <col min="10246" max="10246" width="27.375" style="755" customWidth="1"/>
    <col min="10247" max="10247" width="18.25" style="755" customWidth="1"/>
    <col min="10248" max="10497" width="9" style="755"/>
    <col min="10498" max="10498" width="5.625" style="755" customWidth="1"/>
    <col min="10499" max="10499" width="11" style="755" customWidth="1"/>
    <col min="10500" max="10500" width="26.875" style="755" customWidth="1"/>
    <col min="10501" max="10501" width="19.25" style="755" customWidth="1"/>
    <col min="10502" max="10502" width="27.375" style="755" customWidth="1"/>
    <col min="10503" max="10503" width="18.25" style="755" customWidth="1"/>
    <col min="10504" max="10753" width="9" style="755"/>
    <col min="10754" max="10754" width="5.625" style="755" customWidth="1"/>
    <col min="10755" max="10755" width="11" style="755" customWidth="1"/>
    <col min="10756" max="10756" width="26.875" style="755" customWidth="1"/>
    <col min="10757" max="10757" width="19.25" style="755" customWidth="1"/>
    <col min="10758" max="10758" width="27.375" style="755" customWidth="1"/>
    <col min="10759" max="10759" width="18.25" style="755" customWidth="1"/>
    <col min="10760" max="11009" width="9" style="755"/>
    <col min="11010" max="11010" width="5.625" style="755" customWidth="1"/>
    <col min="11011" max="11011" width="11" style="755" customWidth="1"/>
    <col min="11012" max="11012" width="26.875" style="755" customWidth="1"/>
    <col min="11013" max="11013" width="19.25" style="755" customWidth="1"/>
    <col min="11014" max="11014" width="27.375" style="755" customWidth="1"/>
    <col min="11015" max="11015" width="18.25" style="755" customWidth="1"/>
    <col min="11016" max="11265" width="9" style="755"/>
    <col min="11266" max="11266" width="5.625" style="755" customWidth="1"/>
    <col min="11267" max="11267" width="11" style="755" customWidth="1"/>
    <col min="11268" max="11268" width="26.875" style="755" customWidth="1"/>
    <col min="11269" max="11269" width="19.25" style="755" customWidth="1"/>
    <col min="11270" max="11270" width="27.375" style="755" customWidth="1"/>
    <col min="11271" max="11271" width="18.25" style="755" customWidth="1"/>
    <col min="11272" max="11521" width="9" style="755"/>
    <col min="11522" max="11522" width="5.625" style="755" customWidth="1"/>
    <col min="11523" max="11523" width="11" style="755" customWidth="1"/>
    <col min="11524" max="11524" width="26.875" style="755" customWidth="1"/>
    <col min="11525" max="11525" width="19.25" style="755" customWidth="1"/>
    <col min="11526" max="11526" width="27.375" style="755" customWidth="1"/>
    <col min="11527" max="11527" width="18.25" style="755" customWidth="1"/>
    <col min="11528" max="11777" width="9" style="755"/>
    <col min="11778" max="11778" width="5.625" style="755" customWidth="1"/>
    <col min="11779" max="11779" width="11" style="755" customWidth="1"/>
    <col min="11780" max="11780" width="26.875" style="755" customWidth="1"/>
    <col min="11781" max="11781" width="19.25" style="755" customWidth="1"/>
    <col min="11782" max="11782" width="27.375" style="755" customWidth="1"/>
    <col min="11783" max="11783" width="18.25" style="755" customWidth="1"/>
    <col min="11784" max="12033" width="9" style="755"/>
    <col min="12034" max="12034" width="5.625" style="755" customWidth="1"/>
    <col min="12035" max="12035" width="11" style="755" customWidth="1"/>
    <col min="12036" max="12036" width="26.875" style="755" customWidth="1"/>
    <col min="12037" max="12037" width="19.25" style="755" customWidth="1"/>
    <col min="12038" max="12038" width="27.375" style="755" customWidth="1"/>
    <col min="12039" max="12039" width="18.25" style="755" customWidth="1"/>
    <col min="12040" max="12289" width="9" style="755"/>
    <col min="12290" max="12290" width="5.625" style="755" customWidth="1"/>
    <col min="12291" max="12291" width="11" style="755" customWidth="1"/>
    <col min="12292" max="12292" width="26.875" style="755" customWidth="1"/>
    <col min="12293" max="12293" width="19.25" style="755" customWidth="1"/>
    <col min="12294" max="12294" width="27.375" style="755" customWidth="1"/>
    <col min="12295" max="12295" width="18.25" style="755" customWidth="1"/>
    <col min="12296" max="12545" width="9" style="755"/>
    <col min="12546" max="12546" width="5.625" style="755" customWidth="1"/>
    <col min="12547" max="12547" width="11" style="755" customWidth="1"/>
    <col min="12548" max="12548" width="26.875" style="755" customWidth="1"/>
    <col min="12549" max="12549" width="19.25" style="755" customWidth="1"/>
    <col min="12550" max="12550" width="27.375" style="755" customWidth="1"/>
    <col min="12551" max="12551" width="18.25" style="755" customWidth="1"/>
    <col min="12552" max="12801" width="9" style="755"/>
    <col min="12802" max="12802" width="5.625" style="755" customWidth="1"/>
    <col min="12803" max="12803" width="11" style="755" customWidth="1"/>
    <col min="12804" max="12804" width="26.875" style="755" customWidth="1"/>
    <col min="12805" max="12805" width="19.25" style="755" customWidth="1"/>
    <col min="12806" max="12806" width="27.375" style="755" customWidth="1"/>
    <col min="12807" max="12807" width="18.25" style="755" customWidth="1"/>
    <col min="12808" max="13057" width="9" style="755"/>
    <col min="13058" max="13058" width="5.625" style="755" customWidth="1"/>
    <col min="13059" max="13059" width="11" style="755" customWidth="1"/>
    <col min="13060" max="13060" width="26.875" style="755" customWidth="1"/>
    <col min="13061" max="13061" width="19.25" style="755" customWidth="1"/>
    <col min="13062" max="13062" width="27.375" style="755" customWidth="1"/>
    <col min="13063" max="13063" width="18.25" style="755" customWidth="1"/>
    <col min="13064" max="13313" width="9" style="755"/>
    <col min="13314" max="13314" width="5.625" style="755" customWidth="1"/>
    <col min="13315" max="13315" width="11" style="755" customWidth="1"/>
    <col min="13316" max="13316" width="26.875" style="755" customWidth="1"/>
    <col min="13317" max="13317" width="19.25" style="755" customWidth="1"/>
    <col min="13318" max="13318" width="27.375" style="755" customWidth="1"/>
    <col min="13319" max="13319" width="18.25" style="755" customWidth="1"/>
    <col min="13320" max="13569" width="9" style="755"/>
    <col min="13570" max="13570" width="5.625" style="755" customWidth="1"/>
    <col min="13571" max="13571" width="11" style="755" customWidth="1"/>
    <col min="13572" max="13572" width="26.875" style="755" customWidth="1"/>
    <col min="13573" max="13573" width="19.25" style="755" customWidth="1"/>
    <col min="13574" max="13574" width="27.375" style="755" customWidth="1"/>
    <col min="13575" max="13575" width="18.25" style="755" customWidth="1"/>
    <col min="13576" max="13825" width="9" style="755"/>
    <col min="13826" max="13826" width="5.625" style="755" customWidth="1"/>
    <col min="13827" max="13827" width="11" style="755" customWidth="1"/>
    <col min="13828" max="13828" width="26.875" style="755" customWidth="1"/>
    <col min="13829" max="13829" width="19.25" style="755" customWidth="1"/>
    <col min="13830" max="13830" width="27.375" style="755" customWidth="1"/>
    <col min="13831" max="13831" width="18.25" style="755" customWidth="1"/>
    <col min="13832" max="14081" width="9" style="755"/>
    <col min="14082" max="14082" width="5.625" style="755" customWidth="1"/>
    <col min="14083" max="14083" width="11" style="755" customWidth="1"/>
    <col min="14084" max="14084" width="26.875" style="755" customWidth="1"/>
    <col min="14085" max="14085" width="19.25" style="755" customWidth="1"/>
    <col min="14086" max="14086" width="27.375" style="755" customWidth="1"/>
    <col min="14087" max="14087" width="18.25" style="755" customWidth="1"/>
    <col min="14088" max="14337" width="9" style="755"/>
    <col min="14338" max="14338" width="5.625" style="755" customWidth="1"/>
    <col min="14339" max="14339" width="11" style="755" customWidth="1"/>
    <col min="14340" max="14340" width="26.875" style="755" customWidth="1"/>
    <col min="14341" max="14341" width="19.25" style="755" customWidth="1"/>
    <col min="14342" max="14342" width="27.375" style="755" customWidth="1"/>
    <col min="14343" max="14343" width="18.25" style="755" customWidth="1"/>
    <col min="14344" max="14593" width="9" style="755"/>
    <col min="14594" max="14594" width="5.625" style="755" customWidth="1"/>
    <col min="14595" max="14595" width="11" style="755" customWidth="1"/>
    <col min="14596" max="14596" width="26.875" style="755" customWidth="1"/>
    <col min="14597" max="14597" width="19.25" style="755" customWidth="1"/>
    <col min="14598" max="14598" width="27.375" style="755" customWidth="1"/>
    <col min="14599" max="14599" width="18.25" style="755" customWidth="1"/>
    <col min="14600" max="14849" width="9" style="755"/>
    <col min="14850" max="14850" width="5.625" style="755" customWidth="1"/>
    <col min="14851" max="14851" width="11" style="755" customWidth="1"/>
    <col min="14852" max="14852" width="26.875" style="755" customWidth="1"/>
    <col min="14853" max="14853" width="19.25" style="755" customWidth="1"/>
    <col min="14854" max="14854" width="27.375" style="755" customWidth="1"/>
    <col min="14855" max="14855" width="18.25" style="755" customWidth="1"/>
    <col min="14856" max="15105" width="9" style="755"/>
    <col min="15106" max="15106" width="5.625" style="755" customWidth="1"/>
    <col min="15107" max="15107" width="11" style="755" customWidth="1"/>
    <col min="15108" max="15108" width="26.875" style="755" customWidth="1"/>
    <col min="15109" max="15109" width="19.25" style="755" customWidth="1"/>
    <col min="15110" max="15110" width="27.375" style="755" customWidth="1"/>
    <col min="15111" max="15111" width="18.25" style="755" customWidth="1"/>
    <col min="15112" max="15361" width="9" style="755"/>
    <col min="15362" max="15362" width="5.625" style="755" customWidth="1"/>
    <col min="15363" max="15363" width="11" style="755" customWidth="1"/>
    <col min="15364" max="15364" width="26.875" style="755" customWidth="1"/>
    <col min="15365" max="15365" width="19.25" style="755" customWidth="1"/>
    <col min="15366" max="15366" width="27.375" style="755" customWidth="1"/>
    <col min="15367" max="15367" width="18.25" style="755" customWidth="1"/>
    <col min="15368" max="15617" width="9" style="755"/>
    <col min="15618" max="15618" width="5.625" style="755" customWidth="1"/>
    <col min="15619" max="15619" width="11" style="755" customWidth="1"/>
    <col min="15620" max="15620" width="26.875" style="755" customWidth="1"/>
    <col min="15621" max="15621" width="19.25" style="755" customWidth="1"/>
    <col min="15622" max="15622" width="27.375" style="755" customWidth="1"/>
    <col min="15623" max="15623" width="18.25" style="755" customWidth="1"/>
    <col min="15624" max="15873" width="9" style="755"/>
    <col min="15874" max="15874" width="5.625" style="755" customWidth="1"/>
    <col min="15875" max="15875" width="11" style="755" customWidth="1"/>
    <col min="15876" max="15876" width="26.875" style="755" customWidth="1"/>
    <col min="15877" max="15877" width="19.25" style="755" customWidth="1"/>
    <col min="15878" max="15878" width="27.375" style="755" customWidth="1"/>
    <col min="15879" max="15879" width="18.25" style="755" customWidth="1"/>
    <col min="15880" max="16129" width="9" style="755"/>
    <col min="16130" max="16130" width="5.625" style="755" customWidth="1"/>
    <col min="16131" max="16131" width="11" style="755" customWidth="1"/>
    <col min="16132" max="16132" width="26.875" style="755" customWidth="1"/>
    <col min="16133" max="16133" width="19.25" style="755" customWidth="1"/>
    <col min="16134" max="16134" width="27.375" style="755" customWidth="1"/>
    <col min="16135" max="16135" width="18.25" style="755" customWidth="1"/>
    <col min="16136" max="16384" width="9" style="755"/>
  </cols>
  <sheetData>
    <row r="2" spans="2:7" ht="17.25" x14ac:dyDescent="0.4">
      <c r="B2" s="1310" t="s">
        <v>417</v>
      </c>
      <c r="C2" s="1311"/>
      <c r="D2" s="1311"/>
      <c r="E2" s="1311"/>
      <c r="F2" s="1311"/>
      <c r="G2" s="1311"/>
    </row>
    <row r="3" spans="2:7" ht="14.25" thickBot="1" x14ac:dyDescent="0.2">
      <c r="B3" s="534"/>
      <c r="C3" s="534"/>
      <c r="D3" s="534"/>
      <c r="E3" s="535"/>
      <c r="F3" s="1312" t="s">
        <v>403</v>
      </c>
      <c r="G3" s="1312"/>
    </row>
    <row r="4" spans="2:7" ht="20.25" customHeight="1" x14ac:dyDescent="0.4">
      <c r="B4" s="660" t="s">
        <v>268</v>
      </c>
      <c r="C4" s="536" t="s">
        <v>269</v>
      </c>
      <c r="D4" s="536" t="s">
        <v>270</v>
      </c>
      <c r="E4" s="536" t="s">
        <v>271</v>
      </c>
      <c r="F4" s="536" t="s">
        <v>272</v>
      </c>
      <c r="G4" s="661" t="s">
        <v>273</v>
      </c>
    </row>
    <row r="5" spans="2:7" ht="42" customHeight="1" x14ac:dyDescent="0.4">
      <c r="B5" s="662" t="s">
        <v>274</v>
      </c>
      <c r="C5" s="552" t="s">
        <v>275</v>
      </c>
      <c r="D5" s="553" t="s">
        <v>276</v>
      </c>
      <c r="E5" s="538">
        <v>39119</v>
      </c>
      <c r="F5" s="537" t="s">
        <v>389</v>
      </c>
      <c r="G5" s="545" t="s">
        <v>277</v>
      </c>
    </row>
    <row r="6" spans="2:7" ht="42" customHeight="1" x14ac:dyDescent="0.4">
      <c r="B6" s="662" t="s">
        <v>278</v>
      </c>
      <c r="C6" s="552" t="s">
        <v>279</v>
      </c>
      <c r="D6" s="537" t="s">
        <v>280</v>
      </c>
      <c r="E6" s="538">
        <v>24538</v>
      </c>
      <c r="F6" s="537" t="s">
        <v>390</v>
      </c>
      <c r="G6" s="539" t="s">
        <v>281</v>
      </c>
    </row>
    <row r="7" spans="2:7" ht="30" customHeight="1" x14ac:dyDescent="0.4">
      <c r="B7" s="1313" t="s">
        <v>282</v>
      </c>
      <c r="C7" s="554" t="s">
        <v>283</v>
      </c>
      <c r="D7" s="537" t="s">
        <v>284</v>
      </c>
      <c r="E7" s="538">
        <v>26389</v>
      </c>
      <c r="F7" s="537" t="s">
        <v>285</v>
      </c>
      <c r="G7" s="539" t="s">
        <v>281</v>
      </c>
    </row>
    <row r="8" spans="2:7" ht="30" customHeight="1" x14ac:dyDescent="0.4">
      <c r="B8" s="1313"/>
      <c r="C8" s="555" t="s">
        <v>275</v>
      </c>
      <c r="D8" s="540" t="s">
        <v>286</v>
      </c>
      <c r="E8" s="538">
        <v>26389</v>
      </c>
      <c r="F8" s="537" t="s">
        <v>379</v>
      </c>
      <c r="G8" s="541" t="s">
        <v>287</v>
      </c>
    </row>
    <row r="9" spans="2:7" ht="21" customHeight="1" x14ac:dyDescent="0.4">
      <c r="B9" s="1313"/>
      <c r="C9" s="555" t="s">
        <v>275</v>
      </c>
      <c r="D9" s="537" t="s">
        <v>288</v>
      </c>
      <c r="E9" s="538">
        <v>26389</v>
      </c>
      <c r="F9" s="537" t="s">
        <v>289</v>
      </c>
      <c r="G9" s="539" t="s">
        <v>290</v>
      </c>
    </row>
    <row r="10" spans="2:7" ht="21" customHeight="1" x14ac:dyDescent="0.4">
      <c r="B10" s="1313"/>
      <c r="C10" s="555" t="s">
        <v>275</v>
      </c>
      <c r="D10" s="537" t="s">
        <v>291</v>
      </c>
      <c r="E10" s="538">
        <v>26954</v>
      </c>
      <c r="F10" s="537" t="s">
        <v>292</v>
      </c>
      <c r="G10" s="539" t="s">
        <v>281</v>
      </c>
    </row>
    <row r="11" spans="2:7" ht="21" customHeight="1" x14ac:dyDescent="0.4">
      <c r="B11" s="1313"/>
      <c r="C11" s="555" t="s">
        <v>275</v>
      </c>
      <c r="D11" s="537" t="s">
        <v>293</v>
      </c>
      <c r="E11" s="538">
        <v>26954</v>
      </c>
      <c r="F11" s="537" t="s">
        <v>292</v>
      </c>
      <c r="G11" s="539" t="s">
        <v>281</v>
      </c>
    </row>
    <row r="12" spans="2:7" ht="30" customHeight="1" x14ac:dyDescent="0.4">
      <c r="B12" s="1313"/>
      <c r="C12" s="554" t="s">
        <v>283</v>
      </c>
      <c r="D12" s="537" t="s">
        <v>294</v>
      </c>
      <c r="E12" s="538">
        <v>26954</v>
      </c>
      <c r="F12" s="537" t="s">
        <v>314</v>
      </c>
      <c r="G12" s="539" t="s">
        <v>277</v>
      </c>
    </row>
    <row r="13" spans="2:7" ht="21" customHeight="1" x14ac:dyDescent="0.4">
      <c r="B13" s="1313"/>
      <c r="C13" s="554" t="s">
        <v>283</v>
      </c>
      <c r="D13" s="537" t="s">
        <v>295</v>
      </c>
      <c r="E13" s="538">
        <v>26954</v>
      </c>
      <c r="F13" s="537" t="s">
        <v>314</v>
      </c>
      <c r="G13" s="539" t="s">
        <v>277</v>
      </c>
    </row>
    <row r="14" spans="2:7" ht="21" customHeight="1" x14ac:dyDescent="0.4">
      <c r="B14" s="1313"/>
      <c r="C14" s="554" t="s">
        <v>283</v>
      </c>
      <c r="D14" s="556" t="s">
        <v>296</v>
      </c>
      <c r="E14" s="538">
        <v>26954</v>
      </c>
      <c r="F14" s="537" t="s">
        <v>297</v>
      </c>
      <c r="G14" s="539" t="s">
        <v>380</v>
      </c>
    </row>
    <row r="15" spans="2:7" ht="30" customHeight="1" x14ac:dyDescent="0.4">
      <c r="B15" s="1313"/>
      <c r="C15" s="555" t="s">
        <v>275</v>
      </c>
      <c r="D15" s="540" t="s">
        <v>298</v>
      </c>
      <c r="E15" s="542">
        <v>27410</v>
      </c>
      <c r="F15" s="540" t="s">
        <v>299</v>
      </c>
      <c r="G15" s="539" t="s">
        <v>300</v>
      </c>
    </row>
    <row r="16" spans="2:7" ht="21" customHeight="1" x14ac:dyDescent="0.4">
      <c r="B16" s="1313"/>
      <c r="C16" s="557" t="s">
        <v>301</v>
      </c>
      <c r="D16" s="537" t="s">
        <v>381</v>
      </c>
      <c r="E16" s="542">
        <v>27410</v>
      </c>
      <c r="F16" s="537" t="s">
        <v>302</v>
      </c>
      <c r="G16" s="539" t="s">
        <v>303</v>
      </c>
    </row>
    <row r="17" spans="2:7" ht="21" customHeight="1" x14ac:dyDescent="0.4">
      <c r="B17" s="1313"/>
      <c r="C17" s="557" t="s">
        <v>301</v>
      </c>
      <c r="D17" s="556" t="s">
        <v>382</v>
      </c>
      <c r="E17" s="542">
        <v>27410</v>
      </c>
      <c r="F17" s="537" t="s">
        <v>302</v>
      </c>
      <c r="G17" s="539" t="s">
        <v>303</v>
      </c>
    </row>
    <row r="18" spans="2:7" ht="21" customHeight="1" x14ac:dyDescent="0.4">
      <c r="B18" s="1313"/>
      <c r="C18" s="557" t="s">
        <v>301</v>
      </c>
      <c r="D18" s="537" t="s">
        <v>383</v>
      </c>
      <c r="E18" s="542">
        <v>27410</v>
      </c>
      <c r="F18" s="537" t="s">
        <v>302</v>
      </c>
      <c r="G18" s="539" t="s">
        <v>303</v>
      </c>
    </row>
    <row r="19" spans="2:7" ht="21" customHeight="1" x14ac:dyDescent="0.4">
      <c r="B19" s="1313"/>
      <c r="C19" s="557" t="s">
        <v>301</v>
      </c>
      <c r="D19" s="537" t="s">
        <v>384</v>
      </c>
      <c r="E19" s="542">
        <v>27410</v>
      </c>
      <c r="F19" s="537" t="s">
        <v>302</v>
      </c>
      <c r="G19" s="539" t="s">
        <v>303</v>
      </c>
    </row>
    <row r="20" spans="2:7" ht="30" customHeight="1" x14ac:dyDescent="0.4">
      <c r="B20" s="1313"/>
      <c r="C20" s="554" t="s">
        <v>283</v>
      </c>
      <c r="D20" s="537" t="s">
        <v>304</v>
      </c>
      <c r="E20" s="538">
        <v>28307</v>
      </c>
      <c r="F20" s="537" t="s">
        <v>391</v>
      </c>
      <c r="G20" s="539" t="s">
        <v>392</v>
      </c>
    </row>
    <row r="21" spans="2:7" ht="30" customHeight="1" x14ac:dyDescent="0.4">
      <c r="B21" s="1313"/>
      <c r="C21" s="554" t="s">
        <v>275</v>
      </c>
      <c r="D21" s="537" t="s">
        <v>305</v>
      </c>
      <c r="E21" s="538">
        <v>28307</v>
      </c>
      <c r="F21" s="537" t="s">
        <v>306</v>
      </c>
      <c r="G21" s="539" t="s">
        <v>380</v>
      </c>
    </row>
    <row r="22" spans="2:7" ht="30" customHeight="1" x14ac:dyDescent="0.4">
      <c r="B22" s="1313"/>
      <c r="C22" s="554" t="s">
        <v>283</v>
      </c>
      <c r="D22" s="537" t="s">
        <v>307</v>
      </c>
      <c r="E22" s="538">
        <v>28307</v>
      </c>
      <c r="F22" s="553" t="s">
        <v>308</v>
      </c>
      <c r="G22" s="558" t="s">
        <v>309</v>
      </c>
    </row>
    <row r="23" spans="2:7" ht="21" customHeight="1" x14ac:dyDescent="0.4">
      <c r="B23" s="1313"/>
      <c r="C23" s="554" t="s">
        <v>283</v>
      </c>
      <c r="D23" s="537" t="s">
        <v>310</v>
      </c>
      <c r="E23" s="538">
        <v>28307</v>
      </c>
      <c r="F23" s="537" t="s">
        <v>311</v>
      </c>
      <c r="G23" s="539" t="s">
        <v>312</v>
      </c>
    </row>
    <row r="24" spans="2:7" ht="21" customHeight="1" x14ac:dyDescent="0.4">
      <c r="B24" s="1313"/>
      <c r="C24" s="554" t="s">
        <v>283</v>
      </c>
      <c r="D24" s="537" t="s">
        <v>313</v>
      </c>
      <c r="E24" s="538">
        <v>28496</v>
      </c>
      <c r="F24" s="537" t="s">
        <v>385</v>
      </c>
      <c r="G24" s="786" t="s">
        <v>392</v>
      </c>
    </row>
    <row r="25" spans="2:7" ht="21" customHeight="1" x14ac:dyDescent="0.4">
      <c r="B25" s="1313"/>
      <c r="C25" s="554" t="s">
        <v>283</v>
      </c>
      <c r="D25" s="537" t="s">
        <v>315</v>
      </c>
      <c r="E25" s="538">
        <v>28496</v>
      </c>
      <c r="F25" s="537" t="s">
        <v>391</v>
      </c>
      <c r="G25" s="539" t="s">
        <v>277</v>
      </c>
    </row>
    <row r="26" spans="2:7" ht="30" customHeight="1" x14ac:dyDescent="0.4">
      <c r="B26" s="1313"/>
      <c r="C26" s="554" t="s">
        <v>316</v>
      </c>
      <c r="D26" s="537" t="s">
        <v>317</v>
      </c>
      <c r="E26" s="538">
        <v>31294</v>
      </c>
      <c r="F26" s="537" t="s">
        <v>318</v>
      </c>
      <c r="G26" s="543" t="s">
        <v>281</v>
      </c>
    </row>
    <row r="27" spans="2:7" ht="21" customHeight="1" x14ac:dyDescent="0.4">
      <c r="B27" s="1313"/>
      <c r="C27" s="557" t="s">
        <v>301</v>
      </c>
      <c r="D27" s="537" t="s">
        <v>319</v>
      </c>
      <c r="E27" s="538">
        <v>31294</v>
      </c>
      <c r="F27" s="544" t="s">
        <v>320</v>
      </c>
      <c r="G27" s="545" t="s">
        <v>321</v>
      </c>
    </row>
    <row r="28" spans="2:7" ht="30" customHeight="1" x14ac:dyDescent="0.4">
      <c r="B28" s="1313"/>
      <c r="C28" s="557" t="s">
        <v>322</v>
      </c>
      <c r="D28" s="537" t="s">
        <v>323</v>
      </c>
      <c r="E28" s="538">
        <v>31772</v>
      </c>
      <c r="F28" s="537" t="s">
        <v>324</v>
      </c>
      <c r="G28" s="546" t="s">
        <v>325</v>
      </c>
    </row>
    <row r="29" spans="2:7" ht="30" customHeight="1" x14ac:dyDescent="0.4">
      <c r="B29" s="1313"/>
      <c r="C29" s="557" t="s">
        <v>301</v>
      </c>
      <c r="D29" s="537" t="s">
        <v>326</v>
      </c>
      <c r="E29" s="538">
        <v>32500</v>
      </c>
      <c r="F29" s="537" t="s">
        <v>327</v>
      </c>
      <c r="G29" s="545" t="s">
        <v>328</v>
      </c>
    </row>
    <row r="30" spans="2:7" ht="30" customHeight="1" x14ac:dyDescent="0.4">
      <c r="B30" s="1313"/>
      <c r="C30" s="557" t="s">
        <v>301</v>
      </c>
      <c r="D30" s="537" t="s">
        <v>329</v>
      </c>
      <c r="E30" s="538">
        <v>32500</v>
      </c>
      <c r="F30" s="537" t="s">
        <v>327</v>
      </c>
      <c r="G30" s="545" t="s">
        <v>328</v>
      </c>
    </row>
    <row r="31" spans="2:7" ht="30" customHeight="1" x14ac:dyDescent="0.4">
      <c r="B31" s="1313"/>
      <c r="C31" s="554" t="s">
        <v>316</v>
      </c>
      <c r="D31" s="537" t="s">
        <v>330</v>
      </c>
      <c r="E31" s="538">
        <v>33819</v>
      </c>
      <c r="F31" s="537" t="s">
        <v>331</v>
      </c>
      <c r="G31" s="545" t="s">
        <v>332</v>
      </c>
    </row>
    <row r="32" spans="2:7" ht="30" customHeight="1" x14ac:dyDescent="0.4">
      <c r="B32" s="1313"/>
      <c r="C32" s="554" t="s">
        <v>316</v>
      </c>
      <c r="D32" s="537" t="s">
        <v>333</v>
      </c>
      <c r="E32" s="538">
        <v>33819</v>
      </c>
      <c r="F32" s="537" t="s">
        <v>334</v>
      </c>
      <c r="G32" s="545" t="s">
        <v>335</v>
      </c>
    </row>
    <row r="33" spans="2:7" ht="30" customHeight="1" x14ac:dyDescent="0.4">
      <c r="B33" s="1313"/>
      <c r="C33" s="554" t="s">
        <v>283</v>
      </c>
      <c r="D33" s="547" t="s">
        <v>336</v>
      </c>
      <c r="E33" s="538">
        <v>36101</v>
      </c>
      <c r="F33" s="537" t="s">
        <v>314</v>
      </c>
      <c r="G33" s="545" t="s">
        <v>290</v>
      </c>
    </row>
    <row r="34" spans="2:7" ht="21" customHeight="1" x14ac:dyDescent="0.4">
      <c r="B34" s="1313"/>
      <c r="C34" s="557" t="s">
        <v>337</v>
      </c>
      <c r="D34" s="537" t="s">
        <v>338</v>
      </c>
      <c r="E34" s="538">
        <v>41395</v>
      </c>
      <c r="F34" s="537" t="s">
        <v>339</v>
      </c>
      <c r="G34" s="545" t="s">
        <v>338</v>
      </c>
    </row>
    <row r="35" spans="2:7" ht="21" customHeight="1" x14ac:dyDescent="0.4">
      <c r="B35" s="1314"/>
      <c r="C35" s="559" t="s">
        <v>301</v>
      </c>
      <c r="D35" s="540" t="s">
        <v>340</v>
      </c>
      <c r="E35" s="542">
        <v>41395</v>
      </c>
      <c r="F35" s="540" t="s">
        <v>339</v>
      </c>
      <c r="G35" s="541" t="s">
        <v>338</v>
      </c>
    </row>
    <row r="36" spans="2:7" ht="30" customHeight="1" x14ac:dyDescent="0.4">
      <c r="B36" s="1314"/>
      <c r="C36" s="555" t="s">
        <v>283</v>
      </c>
      <c r="D36" s="548" t="s">
        <v>341</v>
      </c>
      <c r="E36" s="542">
        <v>43550</v>
      </c>
      <c r="F36" s="540" t="s">
        <v>314</v>
      </c>
      <c r="G36" s="543" t="s">
        <v>290</v>
      </c>
    </row>
    <row r="37" spans="2:7" ht="30.75" customHeight="1" x14ac:dyDescent="0.4">
      <c r="B37" s="1315" t="s">
        <v>342</v>
      </c>
      <c r="C37" s="555" t="s">
        <v>343</v>
      </c>
      <c r="D37" s="537" t="s">
        <v>344</v>
      </c>
      <c r="E37" s="538">
        <v>44060</v>
      </c>
      <c r="F37" s="537" t="s">
        <v>345</v>
      </c>
      <c r="G37" s="545" t="s">
        <v>277</v>
      </c>
    </row>
    <row r="38" spans="2:7" ht="34.5" customHeight="1" thickBot="1" x14ac:dyDescent="0.45">
      <c r="B38" s="1316"/>
      <c r="C38" s="555" t="s">
        <v>343</v>
      </c>
      <c r="D38" s="549" t="s">
        <v>346</v>
      </c>
      <c r="E38" s="550">
        <v>44060</v>
      </c>
      <c r="F38" s="549" t="s">
        <v>347</v>
      </c>
      <c r="G38" s="551" t="s">
        <v>348</v>
      </c>
    </row>
    <row r="39" spans="2:7" ht="21" customHeight="1" x14ac:dyDescent="0.4">
      <c r="B39" s="1317" t="s">
        <v>266</v>
      </c>
      <c r="C39" s="1317"/>
      <c r="D39" s="1317"/>
      <c r="E39" s="1317"/>
      <c r="F39" s="1317"/>
      <c r="G39" s="1317"/>
    </row>
    <row r="40" spans="2:7" ht="21" customHeight="1" x14ac:dyDescent="0.4"/>
    <row r="41" spans="2:7" ht="21" customHeight="1" x14ac:dyDescent="0.4"/>
    <row r="42" spans="2:7" ht="21" customHeight="1" x14ac:dyDescent="0.4"/>
    <row r="43" spans="2:7" ht="21" customHeight="1" x14ac:dyDescent="0.4"/>
    <row r="44" spans="2:7" ht="21" customHeight="1" x14ac:dyDescent="0.4"/>
    <row r="45" spans="2:7" ht="21" customHeight="1" x14ac:dyDescent="0.4"/>
    <row r="46" spans="2:7" ht="21" customHeight="1" x14ac:dyDescent="0.4"/>
    <row r="47" spans="2:7" ht="21" customHeight="1" x14ac:dyDescent="0.4"/>
    <row r="48" spans="2:7" ht="21" customHeight="1" x14ac:dyDescent="0.4"/>
  </sheetData>
  <mergeCells count="5">
    <mergeCell ref="B2:G2"/>
    <mergeCell ref="F3:G3"/>
    <mergeCell ref="B7:B36"/>
    <mergeCell ref="B37:B38"/>
    <mergeCell ref="B39:G39"/>
  </mergeCells>
  <phoneticPr fontId="6"/>
  <pageMargins left="0.25" right="0.25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9"/>
  <sheetViews>
    <sheetView showGridLines="0" topLeftCell="E1" zoomScale="80" zoomScaleNormal="80" workbookViewId="0">
      <selection activeCell="U29" sqref="U29"/>
    </sheetView>
  </sheetViews>
  <sheetFormatPr defaultColWidth="9" defaultRowHeight="13.5" x14ac:dyDescent="0.4"/>
  <cols>
    <col min="1" max="1" width="0.875" style="675" customWidth="1"/>
    <col min="2" max="2" width="6.625" style="675" customWidth="1"/>
    <col min="3" max="3" width="1.875" style="675" customWidth="1"/>
    <col min="4" max="5" width="7.375" style="675" customWidth="1"/>
    <col min="6" max="6" width="0.875" style="675" customWidth="1"/>
    <col min="7" max="7" width="5.625" style="675" customWidth="1"/>
    <col min="8" max="8" width="1.375" style="675" customWidth="1"/>
    <col min="9" max="9" width="3.125" style="674" customWidth="1"/>
    <col min="10" max="10" width="1.375" style="675" customWidth="1"/>
    <col min="11" max="11" width="9.125" style="675" customWidth="1"/>
    <col min="12" max="13" width="7.25" style="675" customWidth="1"/>
    <col min="14" max="14" width="9.125" style="675" customWidth="1"/>
    <col min="15" max="17" width="7.25" style="675" customWidth="1"/>
    <col min="18" max="18" width="1.375" style="675" customWidth="1"/>
    <col min="19" max="19" width="5" style="674" customWidth="1"/>
    <col min="20" max="20" width="1.375" style="675" customWidth="1"/>
    <col min="21" max="21" width="6.625" style="675" customWidth="1"/>
    <col min="22" max="22" width="1.375" style="675" customWidth="1"/>
    <col min="23" max="23" width="5.125" style="674" bestFit="1" customWidth="1"/>
    <col min="24" max="24" width="1.375" style="675" customWidth="1"/>
    <col min="25" max="25" width="6.625" style="675" customWidth="1"/>
    <col min="26" max="26" width="1.375" style="675" customWidth="1"/>
    <col min="27" max="27" width="3.125" style="674" customWidth="1"/>
    <col min="28" max="28" width="1.375" style="675" customWidth="1"/>
    <col min="29" max="257" width="9" style="675"/>
    <col min="258" max="258" width="6.625" style="675" customWidth="1"/>
    <col min="259" max="259" width="1.875" style="675" customWidth="1"/>
    <col min="260" max="261" width="7.375" style="675" customWidth="1"/>
    <col min="262" max="262" width="0.875" style="675" customWidth="1"/>
    <col min="263" max="263" width="5.625" style="675" customWidth="1"/>
    <col min="264" max="264" width="1.375" style="675" customWidth="1"/>
    <col min="265" max="265" width="3.125" style="675" customWidth="1"/>
    <col min="266" max="266" width="1.375" style="675" customWidth="1"/>
    <col min="267" max="270" width="5.625" style="675" customWidth="1"/>
    <col min="271" max="271" width="4.5" style="675" customWidth="1"/>
    <col min="272" max="272" width="5.625" style="675" customWidth="1"/>
    <col min="273" max="273" width="7.25" style="675" customWidth="1"/>
    <col min="274" max="274" width="1.375" style="675" customWidth="1"/>
    <col min="275" max="275" width="5" style="675" customWidth="1"/>
    <col min="276" max="276" width="1.375" style="675" customWidth="1"/>
    <col min="277" max="277" width="6.625" style="675" customWidth="1"/>
    <col min="278" max="278" width="1.375" style="675" customWidth="1"/>
    <col min="279" max="279" width="3.125" style="675" customWidth="1"/>
    <col min="280" max="280" width="1.375" style="675" customWidth="1"/>
    <col min="281" max="281" width="6.625" style="675" customWidth="1"/>
    <col min="282" max="282" width="1.375" style="675" customWidth="1"/>
    <col min="283" max="283" width="3.125" style="675" customWidth="1"/>
    <col min="284" max="284" width="1.375" style="675" customWidth="1"/>
    <col min="285" max="513" width="9" style="675"/>
    <col min="514" max="514" width="6.625" style="675" customWidth="1"/>
    <col min="515" max="515" width="1.875" style="675" customWidth="1"/>
    <col min="516" max="517" width="7.375" style="675" customWidth="1"/>
    <col min="518" max="518" width="0.875" style="675" customWidth="1"/>
    <col min="519" max="519" width="5.625" style="675" customWidth="1"/>
    <col min="520" max="520" width="1.375" style="675" customWidth="1"/>
    <col min="521" max="521" width="3.125" style="675" customWidth="1"/>
    <col min="522" max="522" width="1.375" style="675" customWidth="1"/>
    <col min="523" max="526" width="5.625" style="675" customWidth="1"/>
    <col min="527" max="527" width="4.5" style="675" customWidth="1"/>
    <col min="528" max="528" width="5.625" style="675" customWidth="1"/>
    <col min="529" max="529" width="7.25" style="675" customWidth="1"/>
    <col min="530" max="530" width="1.375" style="675" customWidth="1"/>
    <col min="531" max="531" width="5" style="675" customWidth="1"/>
    <col min="532" max="532" width="1.375" style="675" customWidth="1"/>
    <col min="533" max="533" width="6.625" style="675" customWidth="1"/>
    <col min="534" max="534" width="1.375" style="675" customWidth="1"/>
    <col min="535" max="535" width="3.125" style="675" customWidth="1"/>
    <col min="536" max="536" width="1.375" style="675" customWidth="1"/>
    <col min="537" max="537" width="6.625" style="675" customWidth="1"/>
    <col min="538" max="538" width="1.375" style="675" customWidth="1"/>
    <col min="539" max="539" width="3.125" style="675" customWidth="1"/>
    <col min="540" max="540" width="1.375" style="675" customWidth="1"/>
    <col min="541" max="769" width="9" style="675"/>
    <col min="770" max="770" width="6.625" style="675" customWidth="1"/>
    <col min="771" max="771" width="1.875" style="675" customWidth="1"/>
    <col min="772" max="773" width="7.375" style="675" customWidth="1"/>
    <col min="774" max="774" width="0.875" style="675" customWidth="1"/>
    <col min="775" max="775" width="5.625" style="675" customWidth="1"/>
    <col min="776" max="776" width="1.375" style="675" customWidth="1"/>
    <col min="777" max="777" width="3.125" style="675" customWidth="1"/>
    <col min="778" max="778" width="1.375" style="675" customWidth="1"/>
    <col min="779" max="782" width="5.625" style="675" customWidth="1"/>
    <col min="783" max="783" width="4.5" style="675" customWidth="1"/>
    <col min="784" max="784" width="5.625" style="675" customWidth="1"/>
    <col min="785" max="785" width="7.25" style="675" customWidth="1"/>
    <col min="786" max="786" width="1.375" style="675" customWidth="1"/>
    <col min="787" max="787" width="5" style="675" customWidth="1"/>
    <col min="788" max="788" width="1.375" style="675" customWidth="1"/>
    <col min="789" max="789" width="6.625" style="675" customWidth="1"/>
    <col min="790" max="790" width="1.375" style="675" customWidth="1"/>
    <col min="791" max="791" width="3.125" style="675" customWidth="1"/>
    <col min="792" max="792" width="1.375" style="675" customWidth="1"/>
    <col min="793" max="793" width="6.625" style="675" customWidth="1"/>
    <col min="794" max="794" width="1.375" style="675" customWidth="1"/>
    <col min="795" max="795" width="3.125" style="675" customWidth="1"/>
    <col min="796" max="796" width="1.375" style="675" customWidth="1"/>
    <col min="797" max="1025" width="9" style="675"/>
    <col min="1026" max="1026" width="6.625" style="675" customWidth="1"/>
    <col min="1027" max="1027" width="1.875" style="675" customWidth="1"/>
    <col min="1028" max="1029" width="7.375" style="675" customWidth="1"/>
    <col min="1030" max="1030" width="0.875" style="675" customWidth="1"/>
    <col min="1031" max="1031" width="5.625" style="675" customWidth="1"/>
    <col min="1032" max="1032" width="1.375" style="675" customWidth="1"/>
    <col min="1033" max="1033" width="3.125" style="675" customWidth="1"/>
    <col min="1034" max="1034" width="1.375" style="675" customWidth="1"/>
    <col min="1035" max="1038" width="5.625" style="675" customWidth="1"/>
    <col min="1039" max="1039" width="4.5" style="675" customWidth="1"/>
    <col min="1040" max="1040" width="5.625" style="675" customWidth="1"/>
    <col min="1041" max="1041" width="7.25" style="675" customWidth="1"/>
    <col min="1042" max="1042" width="1.375" style="675" customWidth="1"/>
    <col min="1043" max="1043" width="5" style="675" customWidth="1"/>
    <col min="1044" max="1044" width="1.375" style="675" customWidth="1"/>
    <col min="1045" max="1045" width="6.625" style="675" customWidth="1"/>
    <col min="1046" max="1046" width="1.375" style="675" customWidth="1"/>
    <col min="1047" max="1047" width="3.125" style="675" customWidth="1"/>
    <col min="1048" max="1048" width="1.375" style="675" customWidth="1"/>
    <col min="1049" max="1049" width="6.625" style="675" customWidth="1"/>
    <col min="1050" max="1050" width="1.375" style="675" customWidth="1"/>
    <col min="1051" max="1051" width="3.125" style="675" customWidth="1"/>
    <col min="1052" max="1052" width="1.375" style="675" customWidth="1"/>
    <col min="1053" max="1281" width="9" style="675"/>
    <col min="1282" max="1282" width="6.625" style="675" customWidth="1"/>
    <col min="1283" max="1283" width="1.875" style="675" customWidth="1"/>
    <col min="1284" max="1285" width="7.375" style="675" customWidth="1"/>
    <col min="1286" max="1286" width="0.875" style="675" customWidth="1"/>
    <col min="1287" max="1287" width="5.625" style="675" customWidth="1"/>
    <col min="1288" max="1288" width="1.375" style="675" customWidth="1"/>
    <col min="1289" max="1289" width="3.125" style="675" customWidth="1"/>
    <col min="1290" max="1290" width="1.375" style="675" customWidth="1"/>
    <col min="1291" max="1294" width="5.625" style="675" customWidth="1"/>
    <col min="1295" max="1295" width="4.5" style="675" customWidth="1"/>
    <col min="1296" max="1296" width="5.625" style="675" customWidth="1"/>
    <col min="1297" max="1297" width="7.25" style="675" customWidth="1"/>
    <col min="1298" max="1298" width="1.375" style="675" customWidth="1"/>
    <col min="1299" max="1299" width="5" style="675" customWidth="1"/>
    <col min="1300" max="1300" width="1.375" style="675" customWidth="1"/>
    <col min="1301" max="1301" width="6.625" style="675" customWidth="1"/>
    <col min="1302" max="1302" width="1.375" style="675" customWidth="1"/>
    <col min="1303" max="1303" width="3.125" style="675" customWidth="1"/>
    <col min="1304" max="1304" width="1.375" style="675" customWidth="1"/>
    <col min="1305" max="1305" width="6.625" style="675" customWidth="1"/>
    <col min="1306" max="1306" width="1.375" style="675" customWidth="1"/>
    <col min="1307" max="1307" width="3.125" style="675" customWidth="1"/>
    <col min="1308" max="1308" width="1.375" style="675" customWidth="1"/>
    <col min="1309" max="1537" width="9" style="675"/>
    <col min="1538" max="1538" width="6.625" style="675" customWidth="1"/>
    <col min="1539" max="1539" width="1.875" style="675" customWidth="1"/>
    <col min="1540" max="1541" width="7.375" style="675" customWidth="1"/>
    <col min="1542" max="1542" width="0.875" style="675" customWidth="1"/>
    <col min="1543" max="1543" width="5.625" style="675" customWidth="1"/>
    <col min="1544" max="1544" width="1.375" style="675" customWidth="1"/>
    <col min="1545" max="1545" width="3.125" style="675" customWidth="1"/>
    <col min="1546" max="1546" width="1.375" style="675" customWidth="1"/>
    <col min="1547" max="1550" width="5.625" style="675" customWidth="1"/>
    <col min="1551" max="1551" width="4.5" style="675" customWidth="1"/>
    <col min="1552" max="1552" width="5.625" style="675" customWidth="1"/>
    <col min="1553" max="1553" width="7.25" style="675" customWidth="1"/>
    <col min="1554" max="1554" width="1.375" style="675" customWidth="1"/>
    <col min="1555" max="1555" width="5" style="675" customWidth="1"/>
    <col min="1556" max="1556" width="1.375" style="675" customWidth="1"/>
    <col min="1557" max="1557" width="6.625" style="675" customWidth="1"/>
    <col min="1558" max="1558" width="1.375" style="675" customWidth="1"/>
    <col min="1559" max="1559" width="3.125" style="675" customWidth="1"/>
    <col min="1560" max="1560" width="1.375" style="675" customWidth="1"/>
    <col min="1561" max="1561" width="6.625" style="675" customWidth="1"/>
    <col min="1562" max="1562" width="1.375" style="675" customWidth="1"/>
    <col min="1563" max="1563" width="3.125" style="675" customWidth="1"/>
    <col min="1564" max="1564" width="1.375" style="675" customWidth="1"/>
    <col min="1565" max="1793" width="9" style="675"/>
    <col min="1794" max="1794" width="6.625" style="675" customWidth="1"/>
    <col min="1795" max="1795" width="1.875" style="675" customWidth="1"/>
    <col min="1796" max="1797" width="7.375" style="675" customWidth="1"/>
    <col min="1798" max="1798" width="0.875" style="675" customWidth="1"/>
    <col min="1799" max="1799" width="5.625" style="675" customWidth="1"/>
    <col min="1800" max="1800" width="1.375" style="675" customWidth="1"/>
    <col min="1801" max="1801" width="3.125" style="675" customWidth="1"/>
    <col min="1802" max="1802" width="1.375" style="675" customWidth="1"/>
    <col min="1803" max="1806" width="5.625" style="675" customWidth="1"/>
    <col min="1807" max="1807" width="4.5" style="675" customWidth="1"/>
    <col min="1808" max="1808" width="5.625" style="675" customWidth="1"/>
    <col min="1809" max="1809" width="7.25" style="675" customWidth="1"/>
    <col min="1810" max="1810" width="1.375" style="675" customWidth="1"/>
    <col min="1811" max="1811" width="5" style="675" customWidth="1"/>
    <col min="1812" max="1812" width="1.375" style="675" customWidth="1"/>
    <col min="1813" max="1813" width="6.625" style="675" customWidth="1"/>
    <col min="1814" max="1814" width="1.375" style="675" customWidth="1"/>
    <col min="1815" max="1815" width="3.125" style="675" customWidth="1"/>
    <col min="1816" max="1816" width="1.375" style="675" customWidth="1"/>
    <col min="1817" max="1817" width="6.625" style="675" customWidth="1"/>
    <col min="1818" max="1818" width="1.375" style="675" customWidth="1"/>
    <col min="1819" max="1819" width="3.125" style="675" customWidth="1"/>
    <col min="1820" max="1820" width="1.375" style="675" customWidth="1"/>
    <col min="1821" max="2049" width="9" style="675"/>
    <col min="2050" max="2050" width="6.625" style="675" customWidth="1"/>
    <col min="2051" max="2051" width="1.875" style="675" customWidth="1"/>
    <col min="2052" max="2053" width="7.375" style="675" customWidth="1"/>
    <col min="2054" max="2054" width="0.875" style="675" customWidth="1"/>
    <col min="2055" max="2055" width="5.625" style="675" customWidth="1"/>
    <col min="2056" max="2056" width="1.375" style="675" customWidth="1"/>
    <col min="2057" max="2057" width="3.125" style="675" customWidth="1"/>
    <col min="2058" max="2058" width="1.375" style="675" customWidth="1"/>
    <col min="2059" max="2062" width="5.625" style="675" customWidth="1"/>
    <col min="2063" max="2063" width="4.5" style="675" customWidth="1"/>
    <col min="2064" max="2064" width="5.625" style="675" customWidth="1"/>
    <col min="2065" max="2065" width="7.25" style="675" customWidth="1"/>
    <col min="2066" max="2066" width="1.375" style="675" customWidth="1"/>
    <col min="2067" max="2067" width="5" style="675" customWidth="1"/>
    <col min="2068" max="2068" width="1.375" style="675" customWidth="1"/>
    <col min="2069" max="2069" width="6.625" style="675" customWidth="1"/>
    <col min="2070" max="2070" width="1.375" style="675" customWidth="1"/>
    <col min="2071" max="2071" width="3.125" style="675" customWidth="1"/>
    <col min="2072" max="2072" width="1.375" style="675" customWidth="1"/>
    <col min="2073" max="2073" width="6.625" style="675" customWidth="1"/>
    <col min="2074" max="2074" width="1.375" style="675" customWidth="1"/>
    <col min="2075" max="2075" width="3.125" style="675" customWidth="1"/>
    <col min="2076" max="2076" width="1.375" style="675" customWidth="1"/>
    <col min="2077" max="2305" width="9" style="675"/>
    <col min="2306" max="2306" width="6.625" style="675" customWidth="1"/>
    <col min="2307" max="2307" width="1.875" style="675" customWidth="1"/>
    <col min="2308" max="2309" width="7.375" style="675" customWidth="1"/>
    <col min="2310" max="2310" width="0.875" style="675" customWidth="1"/>
    <col min="2311" max="2311" width="5.625" style="675" customWidth="1"/>
    <col min="2312" max="2312" width="1.375" style="675" customWidth="1"/>
    <col min="2313" max="2313" width="3.125" style="675" customWidth="1"/>
    <col min="2314" max="2314" width="1.375" style="675" customWidth="1"/>
    <col min="2315" max="2318" width="5.625" style="675" customWidth="1"/>
    <col min="2319" max="2319" width="4.5" style="675" customWidth="1"/>
    <col min="2320" max="2320" width="5.625" style="675" customWidth="1"/>
    <col min="2321" max="2321" width="7.25" style="675" customWidth="1"/>
    <col min="2322" max="2322" width="1.375" style="675" customWidth="1"/>
    <col min="2323" max="2323" width="5" style="675" customWidth="1"/>
    <col min="2324" max="2324" width="1.375" style="675" customWidth="1"/>
    <col min="2325" max="2325" width="6.625" style="675" customWidth="1"/>
    <col min="2326" max="2326" width="1.375" style="675" customWidth="1"/>
    <col min="2327" max="2327" width="3.125" style="675" customWidth="1"/>
    <col min="2328" max="2328" width="1.375" style="675" customWidth="1"/>
    <col min="2329" max="2329" width="6.625" style="675" customWidth="1"/>
    <col min="2330" max="2330" width="1.375" style="675" customWidth="1"/>
    <col min="2331" max="2331" width="3.125" style="675" customWidth="1"/>
    <col min="2332" max="2332" width="1.375" style="675" customWidth="1"/>
    <col min="2333" max="2561" width="9" style="675"/>
    <col min="2562" max="2562" width="6.625" style="675" customWidth="1"/>
    <col min="2563" max="2563" width="1.875" style="675" customWidth="1"/>
    <col min="2564" max="2565" width="7.375" style="675" customWidth="1"/>
    <col min="2566" max="2566" width="0.875" style="675" customWidth="1"/>
    <col min="2567" max="2567" width="5.625" style="675" customWidth="1"/>
    <col min="2568" max="2568" width="1.375" style="675" customWidth="1"/>
    <col min="2569" max="2569" width="3.125" style="675" customWidth="1"/>
    <col min="2570" max="2570" width="1.375" style="675" customWidth="1"/>
    <col min="2571" max="2574" width="5.625" style="675" customWidth="1"/>
    <col min="2575" max="2575" width="4.5" style="675" customWidth="1"/>
    <col min="2576" max="2576" width="5.625" style="675" customWidth="1"/>
    <col min="2577" max="2577" width="7.25" style="675" customWidth="1"/>
    <col min="2578" max="2578" width="1.375" style="675" customWidth="1"/>
    <col min="2579" max="2579" width="5" style="675" customWidth="1"/>
    <col min="2580" max="2580" width="1.375" style="675" customWidth="1"/>
    <col min="2581" max="2581" width="6.625" style="675" customWidth="1"/>
    <col min="2582" max="2582" width="1.375" style="675" customWidth="1"/>
    <col min="2583" max="2583" width="3.125" style="675" customWidth="1"/>
    <col min="2584" max="2584" width="1.375" style="675" customWidth="1"/>
    <col min="2585" max="2585" width="6.625" style="675" customWidth="1"/>
    <col min="2586" max="2586" width="1.375" style="675" customWidth="1"/>
    <col min="2587" max="2587" width="3.125" style="675" customWidth="1"/>
    <col min="2588" max="2588" width="1.375" style="675" customWidth="1"/>
    <col min="2589" max="2817" width="9" style="675"/>
    <col min="2818" max="2818" width="6.625" style="675" customWidth="1"/>
    <col min="2819" max="2819" width="1.875" style="675" customWidth="1"/>
    <col min="2820" max="2821" width="7.375" style="675" customWidth="1"/>
    <col min="2822" max="2822" width="0.875" style="675" customWidth="1"/>
    <col min="2823" max="2823" width="5.625" style="675" customWidth="1"/>
    <col min="2824" max="2824" width="1.375" style="675" customWidth="1"/>
    <col min="2825" max="2825" width="3.125" style="675" customWidth="1"/>
    <col min="2826" max="2826" width="1.375" style="675" customWidth="1"/>
    <col min="2827" max="2830" width="5.625" style="675" customWidth="1"/>
    <col min="2831" max="2831" width="4.5" style="675" customWidth="1"/>
    <col min="2832" max="2832" width="5.625" style="675" customWidth="1"/>
    <col min="2833" max="2833" width="7.25" style="675" customWidth="1"/>
    <col min="2834" max="2834" width="1.375" style="675" customWidth="1"/>
    <col min="2835" max="2835" width="5" style="675" customWidth="1"/>
    <col min="2836" max="2836" width="1.375" style="675" customWidth="1"/>
    <col min="2837" max="2837" width="6.625" style="675" customWidth="1"/>
    <col min="2838" max="2838" width="1.375" style="675" customWidth="1"/>
    <col min="2839" max="2839" width="3.125" style="675" customWidth="1"/>
    <col min="2840" max="2840" width="1.375" style="675" customWidth="1"/>
    <col min="2841" max="2841" width="6.625" style="675" customWidth="1"/>
    <col min="2842" max="2842" width="1.375" style="675" customWidth="1"/>
    <col min="2843" max="2843" width="3.125" style="675" customWidth="1"/>
    <col min="2844" max="2844" width="1.375" style="675" customWidth="1"/>
    <col min="2845" max="3073" width="9" style="675"/>
    <col min="3074" max="3074" width="6.625" style="675" customWidth="1"/>
    <col min="3075" max="3075" width="1.875" style="675" customWidth="1"/>
    <col min="3076" max="3077" width="7.375" style="675" customWidth="1"/>
    <col min="3078" max="3078" width="0.875" style="675" customWidth="1"/>
    <col min="3079" max="3079" width="5.625" style="675" customWidth="1"/>
    <col min="3080" max="3080" width="1.375" style="675" customWidth="1"/>
    <col min="3081" max="3081" width="3.125" style="675" customWidth="1"/>
    <col min="3082" max="3082" width="1.375" style="675" customWidth="1"/>
    <col min="3083" max="3086" width="5.625" style="675" customWidth="1"/>
    <col min="3087" max="3087" width="4.5" style="675" customWidth="1"/>
    <col min="3088" max="3088" width="5.625" style="675" customWidth="1"/>
    <col min="3089" max="3089" width="7.25" style="675" customWidth="1"/>
    <col min="3090" max="3090" width="1.375" style="675" customWidth="1"/>
    <col min="3091" max="3091" width="5" style="675" customWidth="1"/>
    <col min="3092" max="3092" width="1.375" style="675" customWidth="1"/>
    <col min="3093" max="3093" width="6.625" style="675" customWidth="1"/>
    <col min="3094" max="3094" width="1.375" style="675" customWidth="1"/>
    <col min="3095" max="3095" width="3.125" style="675" customWidth="1"/>
    <col min="3096" max="3096" width="1.375" style="675" customWidth="1"/>
    <col min="3097" max="3097" width="6.625" style="675" customWidth="1"/>
    <col min="3098" max="3098" width="1.375" style="675" customWidth="1"/>
    <col min="3099" max="3099" width="3.125" style="675" customWidth="1"/>
    <col min="3100" max="3100" width="1.375" style="675" customWidth="1"/>
    <col min="3101" max="3329" width="9" style="675"/>
    <col min="3330" max="3330" width="6.625" style="675" customWidth="1"/>
    <col min="3331" max="3331" width="1.875" style="675" customWidth="1"/>
    <col min="3332" max="3333" width="7.375" style="675" customWidth="1"/>
    <col min="3334" max="3334" width="0.875" style="675" customWidth="1"/>
    <col min="3335" max="3335" width="5.625" style="675" customWidth="1"/>
    <col min="3336" max="3336" width="1.375" style="675" customWidth="1"/>
    <col min="3337" max="3337" width="3.125" style="675" customWidth="1"/>
    <col min="3338" max="3338" width="1.375" style="675" customWidth="1"/>
    <col min="3339" max="3342" width="5.625" style="675" customWidth="1"/>
    <col min="3343" max="3343" width="4.5" style="675" customWidth="1"/>
    <col min="3344" max="3344" width="5.625" style="675" customWidth="1"/>
    <col min="3345" max="3345" width="7.25" style="675" customWidth="1"/>
    <col min="3346" max="3346" width="1.375" style="675" customWidth="1"/>
    <col min="3347" max="3347" width="5" style="675" customWidth="1"/>
    <col min="3348" max="3348" width="1.375" style="675" customWidth="1"/>
    <col min="3349" max="3349" width="6.625" style="675" customWidth="1"/>
    <col min="3350" max="3350" width="1.375" style="675" customWidth="1"/>
    <col min="3351" max="3351" width="3.125" style="675" customWidth="1"/>
    <col min="3352" max="3352" width="1.375" style="675" customWidth="1"/>
    <col min="3353" max="3353" width="6.625" style="675" customWidth="1"/>
    <col min="3354" max="3354" width="1.375" style="675" customWidth="1"/>
    <col min="3355" max="3355" width="3.125" style="675" customWidth="1"/>
    <col min="3356" max="3356" width="1.375" style="675" customWidth="1"/>
    <col min="3357" max="3585" width="9" style="675"/>
    <col min="3586" max="3586" width="6.625" style="675" customWidth="1"/>
    <col min="3587" max="3587" width="1.875" style="675" customWidth="1"/>
    <col min="3588" max="3589" width="7.375" style="675" customWidth="1"/>
    <col min="3590" max="3590" width="0.875" style="675" customWidth="1"/>
    <col min="3591" max="3591" width="5.625" style="675" customWidth="1"/>
    <col min="3592" max="3592" width="1.375" style="675" customWidth="1"/>
    <col min="3593" max="3593" width="3.125" style="675" customWidth="1"/>
    <col min="3594" max="3594" width="1.375" style="675" customWidth="1"/>
    <col min="3595" max="3598" width="5.625" style="675" customWidth="1"/>
    <col min="3599" max="3599" width="4.5" style="675" customWidth="1"/>
    <col min="3600" max="3600" width="5.625" style="675" customWidth="1"/>
    <col min="3601" max="3601" width="7.25" style="675" customWidth="1"/>
    <col min="3602" max="3602" width="1.375" style="675" customWidth="1"/>
    <col min="3603" max="3603" width="5" style="675" customWidth="1"/>
    <col min="3604" max="3604" width="1.375" style="675" customWidth="1"/>
    <col min="3605" max="3605" width="6.625" style="675" customWidth="1"/>
    <col min="3606" max="3606" width="1.375" style="675" customWidth="1"/>
    <col min="3607" max="3607" width="3.125" style="675" customWidth="1"/>
    <col min="3608" max="3608" width="1.375" style="675" customWidth="1"/>
    <col min="3609" max="3609" width="6.625" style="675" customWidth="1"/>
    <col min="3610" max="3610" width="1.375" style="675" customWidth="1"/>
    <col min="3611" max="3611" width="3.125" style="675" customWidth="1"/>
    <col min="3612" max="3612" width="1.375" style="675" customWidth="1"/>
    <col min="3613" max="3841" width="9" style="675"/>
    <col min="3842" max="3842" width="6.625" style="675" customWidth="1"/>
    <col min="3843" max="3843" width="1.875" style="675" customWidth="1"/>
    <col min="3844" max="3845" width="7.375" style="675" customWidth="1"/>
    <col min="3846" max="3846" width="0.875" style="675" customWidth="1"/>
    <col min="3847" max="3847" width="5.625" style="675" customWidth="1"/>
    <col min="3848" max="3848" width="1.375" style="675" customWidth="1"/>
    <col min="3849" max="3849" width="3.125" style="675" customWidth="1"/>
    <col min="3850" max="3850" width="1.375" style="675" customWidth="1"/>
    <col min="3851" max="3854" width="5.625" style="675" customWidth="1"/>
    <col min="3855" max="3855" width="4.5" style="675" customWidth="1"/>
    <col min="3856" max="3856" width="5.625" style="675" customWidth="1"/>
    <col min="3857" max="3857" width="7.25" style="675" customWidth="1"/>
    <col min="3858" max="3858" width="1.375" style="675" customWidth="1"/>
    <col min="3859" max="3859" width="5" style="675" customWidth="1"/>
    <col min="3860" max="3860" width="1.375" style="675" customWidth="1"/>
    <col min="3861" max="3861" width="6.625" style="675" customWidth="1"/>
    <col min="3862" max="3862" width="1.375" style="675" customWidth="1"/>
    <col min="3863" max="3863" width="3.125" style="675" customWidth="1"/>
    <col min="3864" max="3864" width="1.375" style="675" customWidth="1"/>
    <col min="3865" max="3865" width="6.625" style="675" customWidth="1"/>
    <col min="3866" max="3866" width="1.375" style="675" customWidth="1"/>
    <col min="3867" max="3867" width="3.125" style="675" customWidth="1"/>
    <col min="3868" max="3868" width="1.375" style="675" customWidth="1"/>
    <col min="3869" max="4097" width="9" style="675"/>
    <col min="4098" max="4098" width="6.625" style="675" customWidth="1"/>
    <col min="4099" max="4099" width="1.875" style="675" customWidth="1"/>
    <col min="4100" max="4101" width="7.375" style="675" customWidth="1"/>
    <col min="4102" max="4102" width="0.875" style="675" customWidth="1"/>
    <col min="4103" max="4103" width="5.625" style="675" customWidth="1"/>
    <col min="4104" max="4104" width="1.375" style="675" customWidth="1"/>
    <col min="4105" max="4105" width="3.125" style="675" customWidth="1"/>
    <col min="4106" max="4106" width="1.375" style="675" customWidth="1"/>
    <col min="4107" max="4110" width="5.625" style="675" customWidth="1"/>
    <col min="4111" max="4111" width="4.5" style="675" customWidth="1"/>
    <col min="4112" max="4112" width="5.625" style="675" customWidth="1"/>
    <col min="4113" max="4113" width="7.25" style="675" customWidth="1"/>
    <col min="4114" max="4114" width="1.375" style="675" customWidth="1"/>
    <col min="4115" max="4115" width="5" style="675" customWidth="1"/>
    <col min="4116" max="4116" width="1.375" style="675" customWidth="1"/>
    <col min="4117" max="4117" width="6.625" style="675" customWidth="1"/>
    <col min="4118" max="4118" width="1.375" style="675" customWidth="1"/>
    <col min="4119" max="4119" width="3.125" style="675" customWidth="1"/>
    <col min="4120" max="4120" width="1.375" style="675" customWidth="1"/>
    <col min="4121" max="4121" width="6.625" style="675" customWidth="1"/>
    <col min="4122" max="4122" width="1.375" style="675" customWidth="1"/>
    <col min="4123" max="4123" width="3.125" style="675" customWidth="1"/>
    <col min="4124" max="4124" width="1.375" style="675" customWidth="1"/>
    <col min="4125" max="4353" width="9" style="675"/>
    <col min="4354" max="4354" width="6.625" style="675" customWidth="1"/>
    <col min="4355" max="4355" width="1.875" style="675" customWidth="1"/>
    <col min="4356" max="4357" width="7.375" style="675" customWidth="1"/>
    <col min="4358" max="4358" width="0.875" style="675" customWidth="1"/>
    <col min="4359" max="4359" width="5.625" style="675" customWidth="1"/>
    <col min="4360" max="4360" width="1.375" style="675" customWidth="1"/>
    <col min="4361" max="4361" width="3.125" style="675" customWidth="1"/>
    <col min="4362" max="4362" width="1.375" style="675" customWidth="1"/>
    <col min="4363" max="4366" width="5.625" style="675" customWidth="1"/>
    <col min="4367" max="4367" width="4.5" style="675" customWidth="1"/>
    <col min="4368" max="4368" width="5.625" style="675" customWidth="1"/>
    <col min="4369" max="4369" width="7.25" style="675" customWidth="1"/>
    <col min="4370" max="4370" width="1.375" style="675" customWidth="1"/>
    <col min="4371" max="4371" width="5" style="675" customWidth="1"/>
    <col min="4372" max="4372" width="1.375" style="675" customWidth="1"/>
    <col min="4373" max="4373" width="6.625" style="675" customWidth="1"/>
    <col min="4374" max="4374" width="1.375" style="675" customWidth="1"/>
    <col min="4375" max="4375" width="3.125" style="675" customWidth="1"/>
    <col min="4376" max="4376" width="1.375" style="675" customWidth="1"/>
    <col min="4377" max="4377" width="6.625" style="675" customWidth="1"/>
    <col min="4378" max="4378" width="1.375" style="675" customWidth="1"/>
    <col min="4379" max="4379" width="3.125" style="675" customWidth="1"/>
    <col min="4380" max="4380" width="1.375" style="675" customWidth="1"/>
    <col min="4381" max="4609" width="9" style="675"/>
    <col min="4610" max="4610" width="6.625" style="675" customWidth="1"/>
    <col min="4611" max="4611" width="1.875" style="675" customWidth="1"/>
    <col min="4612" max="4613" width="7.375" style="675" customWidth="1"/>
    <col min="4614" max="4614" width="0.875" style="675" customWidth="1"/>
    <col min="4615" max="4615" width="5.625" style="675" customWidth="1"/>
    <col min="4616" max="4616" width="1.375" style="675" customWidth="1"/>
    <col min="4617" max="4617" width="3.125" style="675" customWidth="1"/>
    <col min="4618" max="4618" width="1.375" style="675" customWidth="1"/>
    <col min="4619" max="4622" width="5.625" style="675" customWidth="1"/>
    <col min="4623" max="4623" width="4.5" style="675" customWidth="1"/>
    <col min="4624" max="4624" width="5.625" style="675" customWidth="1"/>
    <col min="4625" max="4625" width="7.25" style="675" customWidth="1"/>
    <col min="4626" max="4626" width="1.375" style="675" customWidth="1"/>
    <col min="4627" max="4627" width="5" style="675" customWidth="1"/>
    <col min="4628" max="4628" width="1.375" style="675" customWidth="1"/>
    <col min="4629" max="4629" width="6.625" style="675" customWidth="1"/>
    <col min="4630" max="4630" width="1.375" style="675" customWidth="1"/>
    <col min="4631" max="4631" width="3.125" style="675" customWidth="1"/>
    <col min="4632" max="4632" width="1.375" style="675" customWidth="1"/>
    <col min="4633" max="4633" width="6.625" style="675" customWidth="1"/>
    <col min="4634" max="4634" width="1.375" style="675" customWidth="1"/>
    <col min="4635" max="4635" width="3.125" style="675" customWidth="1"/>
    <col min="4636" max="4636" width="1.375" style="675" customWidth="1"/>
    <col min="4637" max="4865" width="9" style="675"/>
    <col min="4866" max="4866" width="6.625" style="675" customWidth="1"/>
    <col min="4867" max="4867" width="1.875" style="675" customWidth="1"/>
    <col min="4868" max="4869" width="7.375" style="675" customWidth="1"/>
    <col min="4870" max="4870" width="0.875" style="675" customWidth="1"/>
    <col min="4871" max="4871" width="5.625" style="675" customWidth="1"/>
    <col min="4872" max="4872" width="1.375" style="675" customWidth="1"/>
    <col min="4873" max="4873" width="3.125" style="675" customWidth="1"/>
    <col min="4874" max="4874" width="1.375" style="675" customWidth="1"/>
    <col min="4875" max="4878" width="5.625" style="675" customWidth="1"/>
    <col min="4879" max="4879" width="4.5" style="675" customWidth="1"/>
    <col min="4880" max="4880" width="5.625" style="675" customWidth="1"/>
    <col min="4881" max="4881" width="7.25" style="675" customWidth="1"/>
    <col min="4882" max="4882" width="1.375" style="675" customWidth="1"/>
    <col min="4883" max="4883" width="5" style="675" customWidth="1"/>
    <col min="4884" max="4884" width="1.375" style="675" customWidth="1"/>
    <col min="4885" max="4885" width="6.625" style="675" customWidth="1"/>
    <col min="4886" max="4886" width="1.375" style="675" customWidth="1"/>
    <col min="4887" max="4887" width="3.125" style="675" customWidth="1"/>
    <col min="4888" max="4888" width="1.375" style="675" customWidth="1"/>
    <col min="4889" max="4889" width="6.625" style="675" customWidth="1"/>
    <col min="4890" max="4890" width="1.375" style="675" customWidth="1"/>
    <col min="4891" max="4891" width="3.125" style="675" customWidth="1"/>
    <col min="4892" max="4892" width="1.375" style="675" customWidth="1"/>
    <col min="4893" max="5121" width="9" style="675"/>
    <col min="5122" max="5122" width="6.625" style="675" customWidth="1"/>
    <col min="5123" max="5123" width="1.875" style="675" customWidth="1"/>
    <col min="5124" max="5125" width="7.375" style="675" customWidth="1"/>
    <col min="5126" max="5126" width="0.875" style="675" customWidth="1"/>
    <col min="5127" max="5127" width="5.625" style="675" customWidth="1"/>
    <col min="5128" max="5128" width="1.375" style="675" customWidth="1"/>
    <col min="5129" max="5129" width="3.125" style="675" customWidth="1"/>
    <col min="5130" max="5130" width="1.375" style="675" customWidth="1"/>
    <col min="5131" max="5134" width="5.625" style="675" customWidth="1"/>
    <col min="5135" max="5135" width="4.5" style="675" customWidth="1"/>
    <col min="5136" max="5136" width="5.625" style="675" customWidth="1"/>
    <col min="5137" max="5137" width="7.25" style="675" customWidth="1"/>
    <col min="5138" max="5138" width="1.375" style="675" customWidth="1"/>
    <col min="5139" max="5139" width="5" style="675" customWidth="1"/>
    <col min="5140" max="5140" width="1.375" style="675" customWidth="1"/>
    <col min="5141" max="5141" width="6.625" style="675" customWidth="1"/>
    <col min="5142" max="5142" width="1.375" style="675" customWidth="1"/>
    <col min="5143" max="5143" width="3.125" style="675" customWidth="1"/>
    <col min="5144" max="5144" width="1.375" style="675" customWidth="1"/>
    <col min="5145" max="5145" width="6.625" style="675" customWidth="1"/>
    <col min="5146" max="5146" width="1.375" style="675" customWidth="1"/>
    <col min="5147" max="5147" width="3.125" style="675" customWidth="1"/>
    <col min="5148" max="5148" width="1.375" style="675" customWidth="1"/>
    <col min="5149" max="5377" width="9" style="675"/>
    <col min="5378" max="5378" width="6.625" style="675" customWidth="1"/>
    <col min="5379" max="5379" width="1.875" style="675" customWidth="1"/>
    <col min="5380" max="5381" width="7.375" style="675" customWidth="1"/>
    <col min="5382" max="5382" width="0.875" style="675" customWidth="1"/>
    <col min="5383" max="5383" width="5.625" style="675" customWidth="1"/>
    <col min="5384" max="5384" width="1.375" style="675" customWidth="1"/>
    <col min="5385" max="5385" width="3.125" style="675" customWidth="1"/>
    <col min="5386" max="5386" width="1.375" style="675" customWidth="1"/>
    <col min="5387" max="5390" width="5.625" style="675" customWidth="1"/>
    <col min="5391" max="5391" width="4.5" style="675" customWidth="1"/>
    <col min="5392" max="5392" width="5.625" style="675" customWidth="1"/>
    <col min="5393" max="5393" width="7.25" style="675" customWidth="1"/>
    <col min="5394" max="5394" width="1.375" style="675" customWidth="1"/>
    <col min="5395" max="5395" width="5" style="675" customWidth="1"/>
    <col min="5396" max="5396" width="1.375" style="675" customWidth="1"/>
    <col min="5397" max="5397" width="6.625" style="675" customWidth="1"/>
    <col min="5398" max="5398" width="1.375" style="675" customWidth="1"/>
    <col min="5399" max="5399" width="3.125" style="675" customWidth="1"/>
    <col min="5400" max="5400" width="1.375" style="675" customWidth="1"/>
    <col min="5401" max="5401" width="6.625" style="675" customWidth="1"/>
    <col min="5402" max="5402" width="1.375" style="675" customWidth="1"/>
    <col min="5403" max="5403" width="3.125" style="675" customWidth="1"/>
    <col min="5404" max="5404" width="1.375" style="675" customWidth="1"/>
    <col min="5405" max="5633" width="9" style="675"/>
    <col min="5634" max="5634" width="6.625" style="675" customWidth="1"/>
    <col min="5635" max="5635" width="1.875" style="675" customWidth="1"/>
    <col min="5636" max="5637" width="7.375" style="675" customWidth="1"/>
    <col min="5638" max="5638" width="0.875" style="675" customWidth="1"/>
    <col min="5639" max="5639" width="5.625" style="675" customWidth="1"/>
    <col min="5640" max="5640" width="1.375" style="675" customWidth="1"/>
    <col min="5641" max="5641" width="3.125" style="675" customWidth="1"/>
    <col min="5642" max="5642" width="1.375" style="675" customWidth="1"/>
    <col min="5643" max="5646" width="5.625" style="675" customWidth="1"/>
    <col min="5647" max="5647" width="4.5" style="675" customWidth="1"/>
    <col min="5648" max="5648" width="5.625" style="675" customWidth="1"/>
    <col min="5649" max="5649" width="7.25" style="675" customWidth="1"/>
    <col min="5650" max="5650" width="1.375" style="675" customWidth="1"/>
    <col min="5651" max="5651" width="5" style="675" customWidth="1"/>
    <col min="5652" max="5652" width="1.375" style="675" customWidth="1"/>
    <col min="5653" max="5653" width="6.625" style="675" customWidth="1"/>
    <col min="5654" max="5654" width="1.375" style="675" customWidth="1"/>
    <col min="5655" max="5655" width="3.125" style="675" customWidth="1"/>
    <col min="5656" max="5656" width="1.375" style="675" customWidth="1"/>
    <col min="5657" max="5657" width="6.625" style="675" customWidth="1"/>
    <col min="5658" max="5658" width="1.375" style="675" customWidth="1"/>
    <col min="5659" max="5659" width="3.125" style="675" customWidth="1"/>
    <col min="5660" max="5660" width="1.375" style="675" customWidth="1"/>
    <col min="5661" max="5889" width="9" style="675"/>
    <col min="5890" max="5890" width="6.625" style="675" customWidth="1"/>
    <col min="5891" max="5891" width="1.875" style="675" customWidth="1"/>
    <col min="5892" max="5893" width="7.375" style="675" customWidth="1"/>
    <col min="5894" max="5894" width="0.875" style="675" customWidth="1"/>
    <col min="5895" max="5895" width="5.625" style="675" customWidth="1"/>
    <col min="5896" max="5896" width="1.375" style="675" customWidth="1"/>
    <col min="5897" max="5897" width="3.125" style="675" customWidth="1"/>
    <col min="5898" max="5898" width="1.375" style="675" customWidth="1"/>
    <col min="5899" max="5902" width="5.625" style="675" customWidth="1"/>
    <col min="5903" max="5903" width="4.5" style="675" customWidth="1"/>
    <col min="5904" max="5904" width="5.625" style="675" customWidth="1"/>
    <col min="5905" max="5905" width="7.25" style="675" customWidth="1"/>
    <col min="5906" max="5906" width="1.375" style="675" customWidth="1"/>
    <col min="5907" max="5907" width="5" style="675" customWidth="1"/>
    <col min="5908" max="5908" width="1.375" style="675" customWidth="1"/>
    <col min="5909" max="5909" width="6.625" style="675" customWidth="1"/>
    <col min="5910" max="5910" width="1.375" style="675" customWidth="1"/>
    <col min="5911" max="5911" width="3.125" style="675" customWidth="1"/>
    <col min="5912" max="5912" width="1.375" style="675" customWidth="1"/>
    <col min="5913" max="5913" width="6.625" style="675" customWidth="1"/>
    <col min="5914" max="5914" width="1.375" style="675" customWidth="1"/>
    <col min="5915" max="5915" width="3.125" style="675" customWidth="1"/>
    <col min="5916" max="5916" width="1.375" style="675" customWidth="1"/>
    <col min="5917" max="6145" width="9" style="675"/>
    <col min="6146" max="6146" width="6.625" style="675" customWidth="1"/>
    <col min="6147" max="6147" width="1.875" style="675" customWidth="1"/>
    <col min="6148" max="6149" width="7.375" style="675" customWidth="1"/>
    <col min="6150" max="6150" width="0.875" style="675" customWidth="1"/>
    <col min="6151" max="6151" width="5.625" style="675" customWidth="1"/>
    <col min="6152" max="6152" width="1.375" style="675" customWidth="1"/>
    <col min="6153" max="6153" width="3.125" style="675" customWidth="1"/>
    <col min="6154" max="6154" width="1.375" style="675" customWidth="1"/>
    <col min="6155" max="6158" width="5.625" style="675" customWidth="1"/>
    <col min="6159" max="6159" width="4.5" style="675" customWidth="1"/>
    <col min="6160" max="6160" width="5.625" style="675" customWidth="1"/>
    <col min="6161" max="6161" width="7.25" style="675" customWidth="1"/>
    <col min="6162" max="6162" width="1.375" style="675" customWidth="1"/>
    <col min="6163" max="6163" width="5" style="675" customWidth="1"/>
    <col min="6164" max="6164" width="1.375" style="675" customWidth="1"/>
    <col min="6165" max="6165" width="6.625" style="675" customWidth="1"/>
    <col min="6166" max="6166" width="1.375" style="675" customWidth="1"/>
    <col min="6167" max="6167" width="3.125" style="675" customWidth="1"/>
    <col min="6168" max="6168" width="1.375" style="675" customWidth="1"/>
    <col min="6169" max="6169" width="6.625" style="675" customWidth="1"/>
    <col min="6170" max="6170" width="1.375" style="675" customWidth="1"/>
    <col min="6171" max="6171" width="3.125" style="675" customWidth="1"/>
    <col min="6172" max="6172" width="1.375" style="675" customWidth="1"/>
    <col min="6173" max="6401" width="9" style="675"/>
    <col min="6402" max="6402" width="6.625" style="675" customWidth="1"/>
    <col min="6403" max="6403" width="1.875" style="675" customWidth="1"/>
    <col min="6404" max="6405" width="7.375" style="675" customWidth="1"/>
    <col min="6406" max="6406" width="0.875" style="675" customWidth="1"/>
    <col min="6407" max="6407" width="5.625" style="675" customWidth="1"/>
    <col min="6408" max="6408" width="1.375" style="675" customWidth="1"/>
    <col min="6409" max="6409" width="3.125" style="675" customWidth="1"/>
    <col min="6410" max="6410" width="1.375" style="675" customWidth="1"/>
    <col min="6411" max="6414" width="5.625" style="675" customWidth="1"/>
    <col min="6415" max="6415" width="4.5" style="675" customWidth="1"/>
    <col min="6416" max="6416" width="5.625" style="675" customWidth="1"/>
    <col min="6417" max="6417" width="7.25" style="675" customWidth="1"/>
    <col min="6418" max="6418" width="1.375" style="675" customWidth="1"/>
    <col min="6419" max="6419" width="5" style="675" customWidth="1"/>
    <col min="6420" max="6420" width="1.375" style="675" customWidth="1"/>
    <col min="6421" max="6421" width="6.625" style="675" customWidth="1"/>
    <col min="6422" max="6422" width="1.375" style="675" customWidth="1"/>
    <col min="6423" max="6423" width="3.125" style="675" customWidth="1"/>
    <col min="6424" max="6424" width="1.375" style="675" customWidth="1"/>
    <col min="6425" max="6425" width="6.625" style="675" customWidth="1"/>
    <col min="6426" max="6426" width="1.375" style="675" customWidth="1"/>
    <col min="6427" max="6427" width="3.125" style="675" customWidth="1"/>
    <col min="6428" max="6428" width="1.375" style="675" customWidth="1"/>
    <col min="6429" max="6657" width="9" style="675"/>
    <col min="6658" max="6658" width="6.625" style="675" customWidth="1"/>
    <col min="6659" max="6659" width="1.875" style="675" customWidth="1"/>
    <col min="6660" max="6661" width="7.375" style="675" customWidth="1"/>
    <col min="6662" max="6662" width="0.875" style="675" customWidth="1"/>
    <col min="6663" max="6663" width="5.625" style="675" customWidth="1"/>
    <col min="6664" max="6664" width="1.375" style="675" customWidth="1"/>
    <col min="6665" max="6665" width="3.125" style="675" customWidth="1"/>
    <col min="6666" max="6666" width="1.375" style="675" customWidth="1"/>
    <col min="6667" max="6670" width="5.625" style="675" customWidth="1"/>
    <col min="6671" max="6671" width="4.5" style="675" customWidth="1"/>
    <col min="6672" max="6672" width="5.625" style="675" customWidth="1"/>
    <col min="6673" max="6673" width="7.25" style="675" customWidth="1"/>
    <col min="6674" max="6674" width="1.375" style="675" customWidth="1"/>
    <col min="6675" max="6675" width="5" style="675" customWidth="1"/>
    <col min="6676" max="6676" width="1.375" style="675" customWidth="1"/>
    <col min="6677" max="6677" width="6.625" style="675" customWidth="1"/>
    <col min="6678" max="6678" width="1.375" style="675" customWidth="1"/>
    <col min="6679" max="6679" width="3.125" style="675" customWidth="1"/>
    <col min="6680" max="6680" width="1.375" style="675" customWidth="1"/>
    <col min="6681" max="6681" width="6.625" style="675" customWidth="1"/>
    <col min="6682" max="6682" width="1.375" style="675" customWidth="1"/>
    <col min="6683" max="6683" width="3.125" style="675" customWidth="1"/>
    <col min="6684" max="6684" width="1.375" style="675" customWidth="1"/>
    <col min="6685" max="6913" width="9" style="675"/>
    <col min="6914" max="6914" width="6.625" style="675" customWidth="1"/>
    <col min="6915" max="6915" width="1.875" style="675" customWidth="1"/>
    <col min="6916" max="6917" width="7.375" style="675" customWidth="1"/>
    <col min="6918" max="6918" width="0.875" style="675" customWidth="1"/>
    <col min="6919" max="6919" width="5.625" style="675" customWidth="1"/>
    <col min="6920" max="6920" width="1.375" style="675" customWidth="1"/>
    <col min="6921" max="6921" width="3.125" style="675" customWidth="1"/>
    <col min="6922" max="6922" width="1.375" style="675" customWidth="1"/>
    <col min="6923" max="6926" width="5.625" style="675" customWidth="1"/>
    <col min="6927" max="6927" width="4.5" style="675" customWidth="1"/>
    <col min="6928" max="6928" width="5.625" style="675" customWidth="1"/>
    <col min="6929" max="6929" width="7.25" style="675" customWidth="1"/>
    <col min="6930" max="6930" width="1.375" style="675" customWidth="1"/>
    <col min="6931" max="6931" width="5" style="675" customWidth="1"/>
    <col min="6932" max="6932" width="1.375" style="675" customWidth="1"/>
    <col min="6933" max="6933" width="6.625" style="675" customWidth="1"/>
    <col min="6934" max="6934" width="1.375" style="675" customWidth="1"/>
    <col min="6935" max="6935" width="3.125" style="675" customWidth="1"/>
    <col min="6936" max="6936" width="1.375" style="675" customWidth="1"/>
    <col min="6937" max="6937" width="6.625" style="675" customWidth="1"/>
    <col min="6938" max="6938" width="1.375" style="675" customWidth="1"/>
    <col min="6939" max="6939" width="3.125" style="675" customWidth="1"/>
    <col min="6940" max="6940" width="1.375" style="675" customWidth="1"/>
    <col min="6941" max="7169" width="9" style="675"/>
    <col min="7170" max="7170" width="6.625" style="675" customWidth="1"/>
    <col min="7171" max="7171" width="1.875" style="675" customWidth="1"/>
    <col min="7172" max="7173" width="7.375" style="675" customWidth="1"/>
    <col min="7174" max="7174" width="0.875" style="675" customWidth="1"/>
    <col min="7175" max="7175" width="5.625" style="675" customWidth="1"/>
    <col min="7176" max="7176" width="1.375" style="675" customWidth="1"/>
    <col min="7177" max="7177" width="3.125" style="675" customWidth="1"/>
    <col min="7178" max="7178" width="1.375" style="675" customWidth="1"/>
    <col min="7179" max="7182" width="5.625" style="675" customWidth="1"/>
    <col min="7183" max="7183" width="4.5" style="675" customWidth="1"/>
    <col min="7184" max="7184" width="5.625" style="675" customWidth="1"/>
    <col min="7185" max="7185" width="7.25" style="675" customWidth="1"/>
    <col min="7186" max="7186" width="1.375" style="675" customWidth="1"/>
    <col min="7187" max="7187" width="5" style="675" customWidth="1"/>
    <col min="7188" max="7188" width="1.375" style="675" customWidth="1"/>
    <col min="7189" max="7189" width="6.625" style="675" customWidth="1"/>
    <col min="7190" max="7190" width="1.375" style="675" customWidth="1"/>
    <col min="7191" max="7191" width="3.125" style="675" customWidth="1"/>
    <col min="7192" max="7192" width="1.375" style="675" customWidth="1"/>
    <col min="7193" max="7193" width="6.625" style="675" customWidth="1"/>
    <col min="7194" max="7194" width="1.375" style="675" customWidth="1"/>
    <col min="7195" max="7195" width="3.125" style="675" customWidth="1"/>
    <col min="7196" max="7196" width="1.375" style="675" customWidth="1"/>
    <col min="7197" max="7425" width="9" style="675"/>
    <col min="7426" max="7426" width="6.625" style="675" customWidth="1"/>
    <col min="7427" max="7427" width="1.875" style="675" customWidth="1"/>
    <col min="7428" max="7429" width="7.375" style="675" customWidth="1"/>
    <col min="7430" max="7430" width="0.875" style="675" customWidth="1"/>
    <col min="7431" max="7431" width="5.625" style="675" customWidth="1"/>
    <col min="7432" max="7432" width="1.375" style="675" customWidth="1"/>
    <col min="7433" max="7433" width="3.125" style="675" customWidth="1"/>
    <col min="7434" max="7434" width="1.375" style="675" customWidth="1"/>
    <col min="7435" max="7438" width="5.625" style="675" customWidth="1"/>
    <col min="7439" max="7439" width="4.5" style="675" customWidth="1"/>
    <col min="7440" max="7440" width="5.625" style="675" customWidth="1"/>
    <col min="7441" max="7441" width="7.25" style="675" customWidth="1"/>
    <col min="7442" max="7442" width="1.375" style="675" customWidth="1"/>
    <col min="7443" max="7443" width="5" style="675" customWidth="1"/>
    <col min="7444" max="7444" width="1.375" style="675" customWidth="1"/>
    <col min="7445" max="7445" width="6.625" style="675" customWidth="1"/>
    <col min="7446" max="7446" width="1.375" style="675" customWidth="1"/>
    <col min="7447" max="7447" width="3.125" style="675" customWidth="1"/>
    <col min="7448" max="7448" width="1.375" style="675" customWidth="1"/>
    <col min="7449" max="7449" width="6.625" style="675" customWidth="1"/>
    <col min="7450" max="7450" width="1.375" style="675" customWidth="1"/>
    <col min="7451" max="7451" width="3.125" style="675" customWidth="1"/>
    <col min="7452" max="7452" width="1.375" style="675" customWidth="1"/>
    <col min="7453" max="7681" width="9" style="675"/>
    <col min="7682" max="7682" width="6.625" style="675" customWidth="1"/>
    <col min="7683" max="7683" width="1.875" style="675" customWidth="1"/>
    <col min="7684" max="7685" width="7.375" style="675" customWidth="1"/>
    <col min="7686" max="7686" width="0.875" style="675" customWidth="1"/>
    <col min="7687" max="7687" width="5.625" style="675" customWidth="1"/>
    <col min="7688" max="7688" width="1.375" style="675" customWidth="1"/>
    <col min="7689" max="7689" width="3.125" style="675" customWidth="1"/>
    <col min="7690" max="7690" width="1.375" style="675" customWidth="1"/>
    <col min="7691" max="7694" width="5.625" style="675" customWidth="1"/>
    <col min="7695" max="7695" width="4.5" style="675" customWidth="1"/>
    <col min="7696" max="7696" width="5.625" style="675" customWidth="1"/>
    <col min="7697" max="7697" width="7.25" style="675" customWidth="1"/>
    <col min="7698" max="7698" width="1.375" style="675" customWidth="1"/>
    <col min="7699" max="7699" width="5" style="675" customWidth="1"/>
    <col min="7700" max="7700" width="1.375" style="675" customWidth="1"/>
    <col min="7701" max="7701" width="6.625" style="675" customWidth="1"/>
    <col min="7702" max="7702" width="1.375" style="675" customWidth="1"/>
    <col min="7703" max="7703" width="3.125" style="675" customWidth="1"/>
    <col min="7704" max="7704" width="1.375" style="675" customWidth="1"/>
    <col min="7705" max="7705" width="6.625" style="675" customWidth="1"/>
    <col min="7706" max="7706" width="1.375" style="675" customWidth="1"/>
    <col min="7707" max="7707" width="3.125" style="675" customWidth="1"/>
    <col min="7708" max="7708" width="1.375" style="675" customWidth="1"/>
    <col min="7709" max="7937" width="9" style="675"/>
    <col min="7938" max="7938" width="6.625" style="675" customWidth="1"/>
    <col min="7939" max="7939" width="1.875" style="675" customWidth="1"/>
    <col min="7940" max="7941" width="7.375" style="675" customWidth="1"/>
    <col min="7942" max="7942" width="0.875" style="675" customWidth="1"/>
    <col min="7943" max="7943" width="5.625" style="675" customWidth="1"/>
    <col min="7944" max="7944" width="1.375" style="675" customWidth="1"/>
    <col min="7945" max="7945" width="3.125" style="675" customWidth="1"/>
    <col min="7946" max="7946" width="1.375" style="675" customWidth="1"/>
    <col min="7947" max="7950" width="5.625" style="675" customWidth="1"/>
    <col min="7951" max="7951" width="4.5" style="675" customWidth="1"/>
    <col min="7952" max="7952" width="5.625" style="675" customWidth="1"/>
    <col min="7953" max="7953" width="7.25" style="675" customWidth="1"/>
    <col min="7954" max="7954" width="1.375" style="675" customWidth="1"/>
    <col min="7955" max="7955" width="5" style="675" customWidth="1"/>
    <col min="7956" max="7956" width="1.375" style="675" customWidth="1"/>
    <col min="7957" max="7957" width="6.625" style="675" customWidth="1"/>
    <col min="7958" max="7958" width="1.375" style="675" customWidth="1"/>
    <col min="7959" max="7959" width="3.125" style="675" customWidth="1"/>
    <col min="7960" max="7960" width="1.375" style="675" customWidth="1"/>
    <col min="7961" max="7961" width="6.625" style="675" customWidth="1"/>
    <col min="7962" max="7962" width="1.375" style="675" customWidth="1"/>
    <col min="7963" max="7963" width="3.125" style="675" customWidth="1"/>
    <col min="7964" max="7964" width="1.375" style="675" customWidth="1"/>
    <col min="7965" max="8193" width="9" style="675"/>
    <col min="8194" max="8194" width="6.625" style="675" customWidth="1"/>
    <col min="8195" max="8195" width="1.875" style="675" customWidth="1"/>
    <col min="8196" max="8197" width="7.375" style="675" customWidth="1"/>
    <col min="8198" max="8198" width="0.875" style="675" customWidth="1"/>
    <col min="8199" max="8199" width="5.625" style="675" customWidth="1"/>
    <col min="8200" max="8200" width="1.375" style="675" customWidth="1"/>
    <col min="8201" max="8201" width="3.125" style="675" customWidth="1"/>
    <col min="8202" max="8202" width="1.375" style="675" customWidth="1"/>
    <col min="8203" max="8206" width="5.625" style="675" customWidth="1"/>
    <col min="8207" max="8207" width="4.5" style="675" customWidth="1"/>
    <col min="8208" max="8208" width="5.625" style="675" customWidth="1"/>
    <col min="8209" max="8209" width="7.25" style="675" customWidth="1"/>
    <col min="8210" max="8210" width="1.375" style="675" customWidth="1"/>
    <col min="8211" max="8211" width="5" style="675" customWidth="1"/>
    <col min="8212" max="8212" width="1.375" style="675" customWidth="1"/>
    <col min="8213" max="8213" width="6.625" style="675" customWidth="1"/>
    <col min="8214" max="8214" width="1.375" style="675" customWidth="1"/>
    <col min="8215" max="8215" width="3.125" style="675" customWidth="1"/>
    <col min="8216" max="8216" width="1.375" style="675" customWidth="1"/>
    <col min="8217" max="8217" width="6.625" style="675" customWidth="1"/>
    <col min="8218" max="8218" width="1.375" style="675" customWidth="1"/>
    <col min="8219" max="8219" width="3.125" style="675" customWidth="1"/>
    <col min="8220" max="8220" width="1.375" style="675" customWidth="1"/>
    <col min="8221" max="8449" width="9" style="675"/>
    <col min="8450" max="8450" width="6.625" style="675" customWidth="1"/>
    <col min="8451" max="8451" width="1.875" style="675" customWidth="1"/>
    <col min="8452" max="8453" width="7.375" style="675" customWidth="1"/>
    <col min="8454" max="8454" width="0.875" style="675" customWidth="1"/>
    <col min="8455" max="8455" width="5.625" style="675" customWidth="1"/>
    <col min="8456" max="8456" width="1.375" style="675" customWidth="1"/>
    <col min="8457" max="8457" width="3.125" style="675" customWidth="1"/>
    <col min="8458" max="8458" width="1.375" style="675" customWidth="1"/>
    <col min="8459" max="8462" width="5.625" style="675" customWidth="1"/>
    <col min="8463" max="8463" width="4.5" style="675" customWidth="1"/>
    <col min="8464" max="8464" width="5.625" style="675" customWidth="1"/>
    <col min="8465" max="8465" width="7.25" style="675" customWidth="1"/>
    <col min="8466" max="8466" width="1.375" style="675" customWidth="1"/>
    <col min="8467" max="8467" width="5" style="675" customWidth="1"/>
    <col min="8468" max="8468" width="1.375" style="675" customWidth="1"/>
    <col min="8469" max="8469" width="6.625" style="675" customWidth="1"/>
    <col min="8470" max="8470" width="1.375" style="675" customWidth="1"/>
    <col min="8471" max="8471" width="3.125" style="675" customWidth="1"/>
    <col min="8472" max="8472" width="1.375" style="675" customWidth="1"/>
    <col min="8473" max="8473" width="6.625" style="675" customWidth="1"/>
    <col min="8474" max="8474" width="1.375" style="675" customWidth="1"/>
    <col min="8475" max="8475" width="3.125" style="675" customWidth="1"/>
    <col min="8476" max="8476" width="1.375" style="675" customWidth="1"/>
    <col min="8477" max="8705" width="9" style="675"/>
    <col min="8706" max="8706" width="6.625" style="675" customWidth="1"/>
    <col min="8707" max="8707" width="1.875" style="675" customWidth="1"/>
    <col min="8708" max="8709" width="7.375" style="675" customWidth="1"/>
    <col min="8710" max="8710" width="0.875" style="675" customWidth="1"/>
    <col min="8711" max="8711" width="5.625" style="675" customWidth="1"/>
    <col min="8712" max="8712" width="1.375" style="675" customWidth="1"/>
    <col min="8713" max="8713" width="3.125" style="675" customWidth="1"/>
    <col min="8714" max="8714" width="1.375" style="675" customWidth="1"/>
    <col min="8715" max="8718" width="5.625" style="675" customWidth="1"/>
    <col min="8719" max="8719" width="4.5" style="675" customWidth="1"/>
    <col min="8720" max="8720" width="5.625" style="675" customWidth="1"/>
    <col min="8721" max="8721" width="7.25" style="675" customWidth="1"/>
    <col min="8722" max="8722" width="1.375" style="675" customWidth="1"/>
    <col min="8723" max="8723" width="5" style="675" customWidth="1"/>
    <col min="8724" max="8724" width="1.375" style="675" customWidth="1"/>
    <col min="8725" max="8725" width="6.625" style="675" customWidth="1"/>
    <col min="8726" max="8726" width="1.375" style="675" customWidth="1"/>
    <col min="8727" max="8727" width="3.125" style="675" customWidth="1"/>
    <col min="8728" max="8728" width="1.375" style="675" customWidth="1"/>
    <col min="8729" max="8729" width="6.625" style="675" customWidth="1"/>
    <col min="8730" max="8730" width="1.375" style="675" customWidth="1"/>
    <col min="8731" max="8731" width="3.125" style="675" customWidth="1"/>
    <col min="8732" max="8732" width="1.375" style="675" customWidth="1"/>
    <col min="8733" max="8961" width="9" style="675"/>
    <col min="8962" max="8962" width="6.625" style="675" customWidth="1"/>
    <col min="8963" max="8963" width="1.875" style="675" customWidth="1"/>
    <col min="8964" max="8965" width="7.375" style="675" customWidth="1"/>
    <col min="8966" max="8966" width="0.875" style="675" customWidth="1"/>
    <col min="8967" max="8967" width="5.625" style="675" customWidth="1"/>
    <col min="8968" max="8968" width="1.375" style="675" customWidth="1"/>
    <col min="8969" max="8969" width="3.125" style="675" customWidth="1"/>
    <col min="8970" max="8970" width="1.375" style="675" customWidth="1"/>
    <col min="8971" max="8974" width="5.625" style="675" customWidth="1"/>
    <col min="8975" max="8975" width="4.5" style="675" customWidth="1"/>
    <col min="8976" max="8976" width="5.625" style="675" customWidth="1"/>
    <col min="8977" max="8977" width="7.25" style="675" customWidth="1"/>
    <col min="8978" max="8978" width="1.375" style="675" customWidth="1"/>
    <col min="8979" max="8979" width="5" style="675" customWidth="1"/>
    <col min="8980" max="8980" width="1.375" style="675" customWidth="1"/>
    <col min="8981" max="8981" width="6.625" style="675" customWidth="1"/>
    <col min="8982" max="8982" width="1.375" style="675" customWidth="1"/>
    <col min="8983" max="8983" width="3.125" style="675" customWidth="1"/>
    <col min="8984" max="8984" width="1.375" style="675" customWidth="1"/>
    <col min="8985" max="8985" width="6.625" style="675" customWidth="1"/>
    <col min="8986" max="8986" width="1.375" style="675" customWidth="1"/>
    <col min="8987" max="8987" width="3.125" style="675" customWidth="1"/>
    <col min="8988" max="8988" width="1.375" style="675" customWidth="1"/>
    <col min="8989" max="9217" width="9" style="675"/>
    <col min="9218" max="9218" width="6.625" style="675" customWidth="1"/>
    <col min="9219" max="9219" width="1.875" style="675" customWidth="1"/>
    <col min="9220" max="9221" width="7.375" style="675" customWidth="1"/>
    <col min="9222" max="9222" width="0.875" style="675" customWidth="1"/>
    <col min="9223" max="9223" width="5.625" style="675" customWidth="1"/>
    <col min="9224" max="9224" width="1.375" style="675" customWidth="1"/>
    <col min="9225" max="9225" width="3.125" style="675" customWidth="1"/>
    <col min="9226" max="9226" width="1.375" style="675" customWidth="1"/>
    <col min="9227" max="9230" width="5.625" style="675" customWidth="1"/>
    <col min="9231" max="9231" width="4.5" style="675" customWidth="1"/>
    <col min="9232" max="9232" width="5.625" style="675" customWidth="1"/>
    <col min="9233" max="9233" width="7.25" style="675" customWidth="1"/>
    <col min="9234" max="9234" width="1.375" style="675" customWidth="1"/>
    <col min="9235" max="9235" width="5" style="675" customWidth="1"/>
    <col min="9236" max="9236" width="1.375" style="675" customWidth="1"/>
    <col min="9237" max="9237" width="6.625" style="675" customWidth="1"/>
    <col min="9238" max="9238" width="1.375" style="675" customWidth="1"/>
    <col min="9239" max="9239" width="3.125" style="675" customWidth="1"/>
    <col min="9240" max="9240" width="1.375" style="675" customWidth="1"/>
    <col min="9241" max="9241" width="6.625" style="675" customWidth="1"/>
    <col min="9242" max="9242" width="1.375" style="675" customWidth="1"/>
    <col min="9243" max="9243" width="3.125" style="675" customWidth="1"/>
    <col min="9244" max="9244" width="1.375" style="675" customWidth="1"/>
    <col min="9245" max="9473" width="9" style="675"/>
    <col min="9474" max="9474" width="6.625" style="675" customWidth="1"/>
    <col min="9475" max="9475" width="1.875" style="675" customWidth="1"/>
    <col min="9476" max="9477" width="7.375" style="675" customWidth="1"/>
    <col min="9478" max="9478" width="0.875" style="675" customWidth="1"/>
    <col min="9479" max="9479" width="5.625" style="675" customWidth="1"/>
    <col min="9480" max="9480" width="1.375" style="675" customWidth="1"/>
    <col min="9481" max="9481" width="3.125" style="675" customWidth="1"/>
    <col min="9482" max="9482" width="1.375" style="675" customWidth="1"/>
    <col min="9483" max="9486" width="5.625" style="675" customWidth="1"/>
    <col min="9487" max="9487" width="4.5" style="675" customWidth="1"/>
    <col min="9488" max="9488" width="5.625" style="675" customWidth="1"/>
    <col min="9489" max="9489" width="7.25" style="675" customWidth="1"/>
    <col min="9490" max="9490" width="1.375" style="675" customWidth="1"/>
    <col min="9491" max="9491" width="5" style="675" customWidth="1"/>
    <col min="9492" max="9492" width="1.375" style="675" customWidth="1"/>
    <col min="9493" max="9493" width="6.625" style="675" customWidth="1"/>
    <col min="9494" max="9494" width="1.375" style="675" customWidth="1"/>
    <col min="9495" max="9495" width="3.125" style="675" customWidth="1"/>
    <col min="9496" max="9496" width="1.375" style="675" customWidth="1"/>
    <col min="9497" max="9497" width="6.625" style="675" customWidth="1"/>
    <col min="9498" max="9498" width="1.375" style="675" customWidth="1"/>
    <col min="9499" max="9499" width="3.125" style="675" customWidth="1"/>
    <col min="9500" max="9500" width="1.375" style="675" customWidth="1"/>
    <col min="9501" max="9729" width="9" style="675"/>
    <col min="9730" max="9730" width="6.625" style="675" customWidth="1"/>
    <col min="9731" max="9731" width="1.875" style="675" customWidth="1"/>
    <col min="9732" max="9733" width="7.375" style="675" customWidth="1"/>
    <col min="9734" max="9734" width="0.875" style="675" customWidth="1"/>
    <col min="9735" max="9735" width="5.625" style="675" customWidth="1"/>
    <col min="9736" max="9736" width="1.375" style="675" customWidth="1"/>
    <col min="9737" max="9737" width="3.125" style="675" customWidth="1"/>
    <col min="9738" max="9738" width="1.375" style="675" customWidth="1"/>
    <col min="9739" max="9742" width="5.625" style="675" customWidth="1"/>
    <col min="9743" max="9743" width="4.5" style="675" customWidth="1"/>
    <col min="9744" max="9744" width="5.625" style="675" customWidth="1"/>
    <col min="9745" max="9745" width="7.25" style="675" customWidth="1"/>
    <col min="9746" max="9746" width="1.375" style="675" customWidth="1"/>
    <col min="9747" max="9747" width="5" style="675" customWidth="1"/>
    <col min="9748" max="9748" width="1.375" style="675" customWidth="1"/>
    <col min="9749" max="9749" width="6.625" style="675" customWidth="1"/>
    <col min="9750" max="9750" width="1.375" style="675" customWidth="1"/>
    <col min="9751" max="9751" width="3.125" style="675" customWidth="1"/>
    <col min="9752" max="9752" width="1.375" style="675" customWidth="1"/>
    <col min="9753" max="9753" width="6.625" style="675" customWidth="1"/>
    <col min="9754" max="9754" width="1.375" style="675" customWidth="1"/>
    <col min="9755" max="9755" width="3.125" style="675" customWidth="1"/>
    <col min="9756" max="9756" width="1.375" style="675" customWidth="1"/>
    <col min="9757" max="9985" width="9" style="675"/>
    <col min="9986" max="9986" width="6.625" style="675" customWidth="1"/>
    <col min="9987" max="9987" width="1.875" style="675" customWidth="1"/>
    <col min="9988" max="9989" width="7.375" style="675" customWidth="1"/>
    <col min="9990" max="9990" width="0.875" style="675" customWidth="1"/>
    <col min="9991" max="9991" width="5.625" style="675" customWidth="1"/>
    <col min="9992" max="9992" width="1.375" style="675" customWidth="1"/>
    <col min="9993" max="9993" width="3.125" style="675" customWidth="1"/>
    <col min="9994" max="9994" width="1.375" style="675" customWidth="1"/>
    <col min="9995" max="9998" width="5.625" style="675" customWidth="1"/>
    <col min="9999" max="9999" width="4.5" style="675" customWidth="1"/>
    <col min="10000" max="10000" width="5.625" style="675" customWidth="1"/>
    <col min="10001" max="10001" width="7.25" style="675" customWidth="1"/>
    <col min="10002" max="10002" width="1.375" style="675" customWidth="1"/>
    <col min="10003" max="10003" width="5" style="675" customWidth="1"/>
    <col min="10004" max="10004" width="1.375" style="675" customWidth="1"/>
    <col min="10005" max="10005" width="6.625" style="675" customWidth="1"/>
    <col min="10006" max="10006" width="1.375" style="675" customWidth="1"/>
    <col min="10007" max="10007" width="3.125" style="675" customWidth="1"/>
    <col min="10008" max="10008" width="1.375" style="675" customWidth="1"/>
    <col min="10009" max="10009" width="6.625" style="675" customWidth="1"/>
    <col min="10010" max="10010" width="1.375" style="675" customWidth="1"/>
    <col min="10011" max="10011" width="3.125" style="675" customWidth="1"/>
    <col min="10012" max="10012" width="1.375" style="675" customWidth="1"/>
    <col min="10013" max="10241" width="9" style="675"/>
    <col min="10242" max="10242" width="6.625" style="675" customWidth="1"/>
    <col min="10243" max="10243" width="1.875" style="675" customWidth="1"/>
    <col min="10244" max="10245" width="7.375" style="675" customWidth="1"/>
    <col min="10246" max="10246" width="0.875" style="675" customWidth="1"/>
    <col min="10247" max="10247" width="5.625" style="675" customWidth="1"/>
    <col min="10248" max="10248" width="1.375" style="675" customWidth="1"/>
    <col min="10249" max="10249" width="3.125" style="675" customWidth="1"/>
    <col min="10250" max="10250" width="1.375" style="675" customWidth="1"/>
    <col min="10251" max="10254" width="5.625" style="675" customWidth="1"/>
    <col min="10255" max="10255" width="4.5" style="675" customWidth="1"/>
    <col min="10256" max="10256" width="5.625" style="675" customWidth="1"/>
    <col min="10257" max="10257" width="7.25" style="675" customWidth="1"/>
    <col min="10258" max="10258" width="1.375" style="675" customWidth="1"/>
    <col min="10259" max="10259" width="5" style="675" customWidth="1"/>
    <col min="10260" max="10260" width="1.375" style="675" customWidth="1"/>
    <col min="10261" max="10261" width="6.625" style="675" customWidth="1"/>
    <col min="10262" max="10262" width="1.375" style="675" customWidth="1"/>
    <col min="10263" max="10263" width="3.125" style="675" customWidth="1"/>
    <col min="10264" max="10264" width="1.375" style="675" customWidth="1"/>
    <col min="10265" max="10265" width="6.625" style="675" customWidth="1"/>
    <col min="10266" max="10266" width="1.375" style="675" customWidth="1"/>
    <col min="10267" max="10267" width="3.125" style="675" customWidth="1"/>
    <col min="10268" max="10268" width="1.375" style="675" customWidth="1"/>
    <col min="10269" max="10497" width="9" style="675"/>
    <col min="10498" max="10498" width="6.625" style="675" customWidth="1"/>
    <col min="10499" max="10499" width="1.875" style="675" customWidth="1"/>
    <col min="10500" max="10501" width="7.375" style="675" customWidth="1"/>
    <col min="10502" max="10502" width="0.875" style="675" customWidth="1"/>
    <col min="10503" max="10503" width="5.625" style="675" customWidth="1"/>
    <col min="10504" max="10504" width="1.375" style="675" customWidth="1"/>
    <col min="10505" max="10505" width="3.125" style="675" customWidth="1"/>
    <col min="10506" max="10506" width="1.375" style="675" customWidth="1"/>
    <col min="10507" max="10510" width="5.625" style="675" customWidth="1"/>
    <col min="10511" max="10511" width="4.5" style="675" customWidth="1"/>
    <col min="10512" max="10512" width="5.625" style="675" customWidth="1"/>
    <col min="10513" max="10513" width="7.25" style="675" customWidth="1"/>
    <col min="10514" max="10514" width="1.375" style="675" customWidth="1"/>
    <col min="10515" max="10515" width="5" style="675" customWidth="1"/>
    <col min="10516" max="10516" width="1.375" style="675" customWidth="1"/>
    <col min="10517" max="10517" width="6.625" style="675" customWidth="1"/>
    <col min="10518" max="10518" width="1.375" style="675" customWidth="1"/>
    <col min="10519" max="10519" width="3.125" style="675" customWidth="1"/>
    <col min="10520" max="10520" width="1.375" style="675" customWidth="1"/>
    <col min="10521" max="10521" width="6.625" style="675" customWidth="1"/>
    <col min="10522" max="10522" width="1.375" style="675" customWidth="1"/>
    <col min="10523" max="10523" width="3.125" style="675" customWidth="1"/>
    <col min="10524" max="10524" width="1.375" style="675" customWidth="1"/>
    <col min="10525" max="10753" width="9" style="675"/>
    <col min="10754" max="10754" width="6.625" style="675" customWidth="1"/>
    <col min="10755" max="10755" width="1.875" style="675" customWidth="1"/>
    <col min="10756" max="10757" width="7.375" style="675" customWidth="1"/>
    <col min="10758" max="10758" width="0.875" style="675" customWidth="1"/>
    <col min="10759" max="10759" width="5.625" style="675" customWidth="1"/>
    <col min="10760" max="10760" width="1.375" style="675" customWidth="1"/>
    <col min="10761" max="10761" width="3.125" style="675" customWidth="1"/>
    <col min="10762" max="10762" width="1.375" style="675" customWidth="1"/>
    <col min="10763" max="10766" width="5.625" style="675" customWidth="1"/>
    <col min="10767" max="10767" width="4.5" style="675" customWidth="1"/>
    <col min="10768" max="10768" width="5.625" style="675" customWidth="1"/>
    <col min="10769" max="10769" width="7.25" style="675" customWidth="1"/>
    <col min="10770" max="10770" width="1.375" style="675" customWidth="1"/>
    <col min="10771" max="10771" width="5" style="675" customWidth="1"/>
    <col min="10772" max="10772" width="1.375" style="675" customWidth="1"/>
    <col min="10773" max="10773" width="6.625" style="675" customWidth="1"/>
    <col min="10774" max="10774" width="1.375" style="675" customWidth="1"/>
    <col min="10775" max="10775" width="3.125" style="675" customWidth="1"/>
    <col min="10776" max="10776" width="1.375" style="675" customWidth="1"/>
    <col min="10777" max="10777" width="6.625" style="675" customWidth="1"/>
    <col min="10778" max="10778" width="1.375" style="675" customWidth="1"/>
    <col min="10779" max="10779" width="3.125" style="675" customWidth="1"/>
    <col min="10780" max="10780" width="1.375" style="675" customWidth="1"/>
    <col min="10781" max="11009" width="9" style="675"/>
    <col min="11010" max="11010" width="6.625" style="675" customWidth="1"/>
    <col min="11011" max="11011" width="1.875" style="675" customWidth="1"/>
    <col min="11012" max="11013" width="7.375" style="675" customWidth="1"/>
    <col min="11014" max="11014" width="0.875" style="675" customWidth="1"/>
    <col min="11015" max="11015" width="5.625" style="675" customWidth="1"/>
    <col min="11016" max="11016" width="1.375" style="675" customWidth="1"/>
    <col min="11017" max="11017" width="3.125" style="675" customWidth="1"/>
    <col min="11018" max="11018" width="1.375" style="675" customWidth="1"/>
    <col min="11019" max="11022" width="5.625" style="675" customWidth="1"/>
    <col min="11023" max="11023" width="4.5" style="675" customWidth="1"/>
    <col min="11024" max="11024" width="5.625" style="675" customWidth="1"/>
    <col min="11025" max="11025" width="7.25" style="675" customWidth="1"/>
    <col min="11026" max="11026" width="1.375" style="675" customWidth="1"/>
    <col min="11027" max="11027" width="5" style="675" customWidth="1"/>
    <col min="11028" max="11028" width="1.375" style="675" customWidth="1"/>
    <col min="11029" max="11029" width="6.625" style="675" customWidth="1"/>
    <col min="11030" max="11030" width="1.375" style="675" customWidth="1"/>
    <col min="11031" max="11031" width="3.125" style="675" customWidth="1"/>
    <col min="11032" max="11032" width="1.375" style="675" customWidth="1"/>
    <col min="11033" max="11033" width="6.625" style="675" customWidth="1"/>
    <col min="11034" max="11034" width="1.375" style="675" customWidth="1"/>
    <col min="11035" max="11035" width="3.125" style="675" customWidth="1"/>
    <col min="11036" max="11036" width="1.375" style="675" customWidth="1"/>
    <col min="11037" max="11265" width="9" style="675"/>
    <col min="11266" max="11266" width="6.625" style="675" customWidth="1"/>
    <col min="11267" max="11267" width="1.875" style="675" customWidth="1"/>
    <col min="11268" max="11269" width="7.375" style="675" customWidth="1"/>
    <col min="11270" max="11270" width="0.875" style="675" customWidth="1"/>
    <col min="11271" max="11271" width="5.625" style="675" customWidth="1"/>
    <col min="11272" max="11272" width="1.375" style="675" customWidth="1"/>
    <col min="11273" max="11273" width="3.125" style="675" customWidth="1"/>
    <col min="11274" max="11274" width="1.375" style="675" customWidth="1"/>
    <col min="11275" max="11278" width="5.625" style="675" customWidth="1"/>
    <col min="11279" max="11279" width="4.5" style="675" customWidth="1"/>
    <col min="11280" max="11280" width="5.625" style="675" customWidth="1"/>
    <col min="11281" max="11281" width="7.25" style="675" customWidth="1"/>
    <col min="11282" max="11282" width="1.375" style="675" customWidth="1"/>
    <col min="11283" max="11283" width="5" style="675" customWidth="1"/>
    <col min="11284" max="11284" width="1.375" style="675" customWidth="1"/>
    <col min="11285" max="11285" width="6.625" style="675" customWidth="1"/>
    <col min="11286" max="11286" width="1.375" style="675" customWidth="1"/>
    <col min="11287" max="11287" width="3.125" style="675" customWidth="1"/>
    <col min="11288" max="11288" width="1.375" style="675" customWidth="1"/>
    <col min="11289" max="11289" width="6.625" style="675" customWidth="1"/>
    <col min="11290" max="11290" width="1.375" style="675" customWidth="1"/>
    <col min="11291" max="11291" width="3.125" style="675" customWidth="1"/>
    <col min="11292" max="11292" width="1.375" style="675" customWidth="1"/>
    <col min="11293" max="11521" width="9" style="675"/>
    <col min="11522" max="11522" width="6.625" style="675" customWidth="1"/>
    <col min="11523" max="11523" width="1.875" style="675" customWidth="1"/>
    <col min="11524" max="11525" width="7.375" style="675" customWidth="1"/>
    <col min="11526" max="11526" width="0.875" style="675" customWidth="1"/>
    <col min="11527" max="11527" width="5.625" style="675" customWidth="1"/>
    <col min="11528" max="11528" width="1.375" style="675" customWidth="1"/>
    <col min="11529" max="11529" width="3.125" style="675" customWidth="1"/>
    <col min="11530" max="11530" width="1.375" style="675" customWidth="1"/>
    <col min="11531" max="11534" width="5.625" style="675" customWidth="1"/>
    <col min="11535" max="11535" width="4.5" style="675" customWidth="1"/>
    <col min="11536" max="11536" width="5.625" style="675" customWidth="1"/>
    <col min="11537" max="11537" width="7.25" style="675" customWidth="1"/>
    <col min="11538" max="11538" width="1.375" style="675" customWidth="1"/>
    <col min="11539" max="11539" width="5" style="675" customWidth="1"/>
    <col min="11540" max="11540" width="1.375" style="675" customWidth="1"/>
    <col min="11541" max="11541" width="6.625" style="675" customWidth="1"/>
    <col min="11542" max="11542" width="1.375" style="675" customWidth="1"/>
    <col min="11543" max="11543" width="3.125" style="675" customWidth="1"/>
    <col min="11544" max="11544" width="1.375" style="675" customWidth="1"/>
    <col min="11545" max="11545" width="6.625" style="675" customWidth="1"/>
    <col min="11546" max="11546" width="1.375" style="675" customWidth="1"/>
    <col min="11547" max="11547" width="3.125" style="675" customWidth="1"/>
    <col min="11548" max="11548" width="1.375" style="675" customWidth="1"/>
    <col min="11549" max="11777" width="9" style="675"/>
    <col min="11778" max="11778" width="6.625" style="675" customWidth="1"/>
    <col min="11779" max="11779" width="1.875" style="675" customWidth="1"/>
    <col min="11780" max="11781" width="7.375" style="675" customWidth="1"/>
    <col min="11782" max="11782" width="0.875" style="675" customWidth="1"/>
    <col min="11783" max="11783" width="5.625" style="675" customWidth="1"/>
    <col min="11784" max="11784" width="1.375" style="675" customWidth="1"/>
    <col min="11785" max="11785" width="3.125" style="675" customWidth="1"/>
    <col min="11786" max="11786" width="1.375" style="675" customWidth="1"/>
    <col min="11787" max="11790" width="5.625" style="675" customWidth="1"/>
    <col min="11791" max="11791" width="4.5" style="675" customWidth="1"/>
    <col min="11792" max="11792" width="5.625" style="675" customWidth="1"/>
    <col min="11793" max="11793" width="7.25" style="675" customWidth="1"/>
    <col min="11794" max="11794" width="1.375" style="675" customWidth="1"/>
    <col min="11795" max="11795" width="5" style="675" customWidth="1"/>
    <col min="11796" max="11796" width="1.375" style="675" customWidth="1"/>
    <col min="11797" max="11797" width="6.625" style="675" customWidth="1"/>
    <col min="11798" max="11798" width="1.375" style="675" customWidth="1"/>
    <col min="11799" max="11799" width="3.125" style="675" customWidth="1"/>
    <col min="11800" max="11800" width="1.375" style="675" customWidth="1"/>
    <col min="11801" max="11801" width="6.625" style="675" customWidth="1"/>
    <col min="11802" max="11802" width="1.375" style="675" customWidth="1"/>
    <col min="11803" max="11803" width="3.125" style="675" customWidth="1"/>
    <col min="11804" max="11804" width="1.375" style="675" customWidth="1"/>
    <col min="11805" max="12033" width="9" style="675"/>
    <col min="12034" max="12034" width="6.625" style="675" customWidth="1"/>
    <col min="12035" max="12035" width="1.875" style="675" customWidth="1"/>
    <col min="12036" max="12037" width="7.375" style="675" customWidth="1"/>
    <col min="12038" max="12038" width="0.875" style="675" customWidth="1"/>
    <col min="12039" max="12039" width="5.625" style="675" customWidth="1"/>
    <col min="12040" max="12040" width="1.375" style="675" customWidth="1"/>
    <col min="12041" max="12041" width="3.125" style="675" customWidth="1"/>
    <col min="12042" max="12042" width="1.375" style="675" customWidth="1"/>
    <col min="12043" max="12046" width="5.625" style="675" customWidth="1"/>
    <col min="12047" max="12047" width="4.5" style="675" customWidth="1"/>
    <col min="12048" max="12048" width="5.625" style="675" customWidth="1"/>
    <col min="12049" max="12049" width="7.25" style="675" customWidth="1"/>
    <col min="12050" max="12050" width="1.375" style="675" customWidth="1"/>
    <col min="12051" max="12051" width="5" style="675" customWidth="1"/>
    <col min="12052" max="12052" width="1.375" style="675" customWidth="1"/>
    <col min="12053" max="12053" width="6.625" style="675" customWidth="1"/>
    <col min="12054" max="12054" width="1.375" style="675" customWidth="1"/>
    <col min="12055" max="12055" width="3.125" style="675" customWidth="1"/>
    <col min="12056" max="12056" width="1.375" style="675" customWidth="1"/>
    <col min="12057" max="12057" width="6.625" style="675" customWidth="1"/>
    <col min="12058" max="12058" width="1.375" style="675" customWidth="1"/>
    <col min="12059" max="12059" width="3.125" style="675" customWidth="1"/>
    <col min="12060" max="12060" width="1.375" style="675" customWidth="1"/>
    <col min="12061" max="12289" width="9" style="675"/>
    <col min="12290" max="12290" width="6.625" style="675" customWidth="1"/>
    <col min="12291" max="12291" width="1.875" style="675" customWidth="1"/>
    <col min="12292" max="12293" width="7.375" style="675" customWidth="1"/>
    <col min="12294" max="12294" width="0.875" style="675" customWidth="1"/>
    <col min="12295" max="12295" width="5.625" style="675" customWidth="1"/>
    <col min="12296" max="12296" width="1.375" style="675" customWidth="1"/>
    <col min="12297" max="12297" width="3.125" style="675" customWidth="1"/>
    <col min="12298" max="12298" width="1.375" style="675" customWidth="1"/>
    <col min="12299" max="12302" width="5.625" style="675" customWidth="1"/>
    <col min="12303" max="12303" width="4.5" style="675" customWidth="1"/>
    <col min="12304" max="12304" width="5.625" style="675" customWidth="1"/>
    <col min="12305" max="12305" width="7.25" style="675" customWidth="1"/>
    <col min="12306" max="12306" width="1.375" style="675" customWidth="1"/>
    <col min="12307" max="12307" width="5" style="675" customWidth="1"/>
    <col min="12308" max="12308" width="1.375" style="675" customWidth="1"/>
    <col min="12309" max="12309" width="6.625" style="675" customWidth="1"/>
    <col min="12310" max="12310" width="1.375" style="675" customWidth="1"/>
    <col min="12311" max="12311" width="3.125" style="675" customWidth="1"/>
    <col min="12312" max="12312" width="1.375" style="675" customWidth="1"/>
    <col min="12313" max="12313" width="6.625" style="675" customWidth="1"/>
    <col min="12314" max="12314" width="1.375" style="675" customWidth="1"/>
    <col min="12315" max="12315" width="3.125" style="675" customWidth="1"/>
    <col min="12316" max="12316" width="1.375" style="675" customWidth="1"/>
    <col min="12317" max="12545" width="9" style="675"/>
    <col min="12546" max="12546" width="6.625" style="675" customWidth="1"/>
    <col min="12547" max="12547" width="1.875" style="675" customWidth="1"/>
    <col min="12548" max="12549" width="7.375" style="675" customWidth="1"/>
    <col min="12550" max="12550" width="0.875" style="675" customWidth="1"/>
    <col min="12551" max="12551" width="5.625" style="675" customWidth="1"/>
    <col min="12552" max="12552" width="1.375" style="675" customWidth="1"/>
    <col min="12553" max="12553" width="3.125" style="675" customWidth="1"/>
    <col min="12554" max="12554" width="1.375" style="675" customWidth="1"/>
    <col min="12555" max="12558" width="5.625" style="675" customWidth="1"/>
    <col min="12559" max="12559" width="4.5" style="675" customWidth="1"/>
    <col min="12560" max="12560" width="5.625" style="675" customWidth="1"/>
    <col min="12561" max="12561" width="7.25" style="675" customWidth="1"/>
    <col min="12562" max="12562" width="1.375" style="675" customWidth="1"/>
    <col min="12563" max="12563" width="5" style="675" customWidth="1"/>
    <col min="12564" max="12564" width="1.375" style="675" customWidth="1"/>
    <col min="12565" max="12565" width="6.625" style="675" customWidth="1"/>
    <col min="12566" max="12566" width="1.375" style="675" customWidth="1"/>
    <col min="12567" max="12567" width="3.125" style="675" customWidth="1"/>
    <col min="12568" max="12568" width="1.375" style="675" customWidth="1"/>
    <col min="12569" max="12569" width="6.625" style="675" customWidth="1"/>
    <col min="12570" max="12570" width="1.375" style="675" customWidth="1"/>
    <col min="12571" max="12571" width="3.125" style="675" customWidth="1"/>
    <col min="12572" max="12572" width="1.375" style="675" customWidth="1"/>
    <col min="12573" max="12801" width="9" style="675"/>
    <col min="12802" max="12802" width="6.625" style="675" customWidth="1"/>
    <col min="12803" max="12803" width="1.875" style="675" customWidth="1"/>
    <col min="12804" max="12805" width="7.375" style="675" customWidth="1"/>
    <col min="12806" max="12806" width="0.875" style="675" customWidth="1"/>
    <col min="12807" max="12807" width="5.625" style="675" customWidth="1"/>
    <col min="12808" max="12808" width="1.375" style="675" customWidth="1"/>
    <col min="12809" max="12809" width="3.125" style="675" customWidth="1"/>
    <col min="12810" max="12810" width="1.375" style="675" customWidth="1"/>
    <col min="12811" max="12814" width="5.625" style="675" customWidth="1"/>
    <col min="12815" max="12815" width="4.5" style="675" customWidth="1"/>
    <col min="12816" max="12816" width="5.625" style="675" customWidth="1"/>
    <col min="12817" max="12817" width="7.25" style="675" customWidth="1"/>
    <col min="12818" max="12818" width="1.375" style="675" customWidth="1"/>
    <col min="12819" max="12819" width="5" style="675" customWidth="1"/>
    <col min="12820" max="12820" width="1.375" style="675" customWidth="1"/>
    <col min="12821" max="12821" width="6.625" style="675" customWidth="1"/>
    <col min="12822" max="12822" width="1.375" style="675" customWidth="1"/>
    <col min="12823" max="12823" width="3.125" style="675" customWidth="1"/>
    <col min="12824" max="12824" width="1.375" style="675" customWidth="1"/>
    <col min="12825" max="12825" width="6.625" style="675" customWidth="1"/>
    <col min="12826" max="12826" width="1.375" style="675" customWidth="1"/>
    <col min="12827" max="12827" width="3.125" style="675" customWidth="1"/>
    <col min="12828" max="12828" width="1.375" style="675" customWidth="1"/>
    <col min="12829" max="13057" width="9" style="675"/>
    <col min="13058" max="13058" width="6.625" style="675" customWidth="1"/>
    <col min="13059" max="13059" width="1.875" style="675" customWidth="1"/>
    <col min="13060" max="13061" width="7.375" style="675" customWidth="1"/>
    <col min="13062" max="13062" width="0.875" style="675" customWidth="1"/>
    <col min="13063" max="13063" width="5.625" style="675" customWidth="1"/>
    <col min="13064" max="13064" width="1.375" style="675" customWidth="1"/>
    <col min="13065" max="13065" width="3.125" style="675" customWidth="1"/>
    <col min="13066" max="13066" width="1.375" style="675" customWidth="1"/>
    <col min="13067" max="13070" width="5.625" style="675" customWidth="1"/>
    <col min="13071" max="13071" width="4.5" style="675" customWidth="1"/>
    <col min="13072" max="13072" width="5.625" style="675" customWidth="1"/>
    <col min="13073" max="13073" width="7.25" style="675" customWidth="1"/>
    <col min="13074" max="13074" width="1.375" style="675" customWidth="1"/>
    <col min="13075" max="13075" width="5" style="675" customWidth="1"/>
    <col min="13076" max="13076" width="1.375" style="675" customWidth="1"/>
    <col min="13077" max="13077" width="6.625" style="675" customWidth="1"/>
    <col min="13078" max="13078" width="1.375" style="675" customWidth="1"/>
    <col min="13079" max="13079" width="3.125" style="675" customWidth="1"/>
    <col min="13080" max="13080" width="1.375" style="675" customWidth="1"/>
    <col min="13081" max="13081" width="6.625" style="675" customWidth="1"/>
    <col min="13082" max="13082" width="1.375" style="675" customWidth="1"/>
    <col min="13083" max="13083" width="3.125" style="675" customWidth="1"/>
    <col min="13084" max="13084" width="1.375" style="675" customWidth="1"/>
    <col min="13085" max="13313" width="9" style="675"/>
    <col min="13314" max="13314" width="6.625" style="675" customWidth="1"/>
    <col min="13315" max="13315" width="1.875" style="675" customWidth="1"/>
    <col min="13316" max="13317" width="7.375" style="675" customWidth="1"/>
    <col min="13318" max="13318" width="0.875" style="675" customWidth="1"/>
    <col min="13319" max="13319" width="5.625" style="675" customWidth="1"/>
    <col min="13320" max="13320" width="1.375" style="675" customWidth="1"/>
    <col min="13321" max="13321" width="3.125" style="675" customWidth="1"/>
    <col min="13322" max="13322" width="1.375" style="675" customWidth="1"/>
    <col min="13323" max="13326" width="5.625" style="675" customWidth="1"/>
    <col min="13327" max="13327" width="4.5" style="675" customWidth="1"/>
    <col min="13328" max="13328" width="5.625" style="675" customWidth="1"/>
    <col min="13329" max="13329" width="7.25" style="675" customWidth="1"/>
    <col min="13330" max="13330" width="1.375" style="675" customWidth="1"/>
    <col min="13331" max="13331" width="5" style="675" customWidth="1"/>
    <col min="13332" max="13332" width="1.375" style="675" customWidth="1"/>
    <col min="13333" max="13333" width="6.625" style="675" customWidth="1"/>
    <col min="13334" max="13334" width="1.375" style="675" customWidth="1"/>
    <col min="13335" max="13335" width="3.125" style="675" customWidth="1"/>
    <col min="13336" max="13336" width="1.375" style="675" customWidth="1"/>
    <col min="13337" max="13337" width="6.625" style="675" customWidth="1"/>
    <col min="13338" max="13338" width="1.375" style="675" customWidth="1"/>
    <col min="13339" max="13339" width="3.125" style="675" customWidth="1"/>
    <col min="13340" max="13340" width="1.375" style="675" customWidth="1"/>
    <col min="13341" max="13569" width="9" style="675"/>
    <col min="13570" max="13570" width="6.625" style="675" customWidth="1"/>
    <col min="13571" max="13571" width="1.875" style="675" customWidth="1"/>
    <col min="13572" max="13573" width="7.375" style="675" customWidth="1"/>
    <col min="13574" max="13574" width="0.875" style="675" customWidth="1"/>
    <col min="13575" max="13575" width="5.625" style="675" customWidth="1"/>
    <col min="13576" max="13576" width="1.375" style="675" customWidth="1"/>
    <col min="13577" max="13577" width="3.125" style="675" customWidth="1"/>
    <col min="13578" max="13578" width="1.375" style="675" customWidth="1"/>
    <col min="13579" max="13582" width="5.625" style="675" customWidth="1"/>
    <col min="13583" max="13583" width="4.5" style="675" customWidth="1"/>
    <col min="13584" max="13584" width="5.625" style="675" customWidth="1"/>
    <col min="13585" max="13585" width="7.25" style="675" customWidth="1"/>
    <col min="13586" max="13586" width="1.375" style="675" customWidth="1"/>
    <col min="13587" max="13587" width="5" style="675" customWidth="1"/>
    <col min="13588" max="13588" width="1.375" style="675" customWidth="1"/>
    <col min="13589" max="13589" width="6.625" style="675" customWidth="1"/>
    <col min="13590" max="13590" width="1.375" style="675" customWidth="1"/>
    <col min="13591" max="13591" width="3.125" style="675" customWidth="1"/>
    <col min="13592" max="13592" width="1.375" style="675" customWidth="1"/>
    <col min="13593" max="13593" width="6.625" style="675" customWidth="1"/>
    <col min="13594" max="13594" width="1.375" style="675" customWidth="1"/>
    <col min="13595" max="13595" width="3.125" style="675" customWidth="1"/>
    <col min="13596" max="13596" width="1.375" style="675" customWidth="1"/>
    <col min="13597" max="13825" width="9" style="675"/>
    <col min="13826" max="13826" width="6.625" style="675" customWidth="1"/>
    <col min="13827" max="13827" width="1.875" style="675" customWidth="1"/>
    <col min="13828" max="13829" width="7.375" style="675" customWidth="1"/>
    <col min="13830" max="13830" width="0.875" style="675" customWidth="1"/>
    <col min="13831" max="13831" width="5.625" style="675" customWidth="1"/>
    <col min="13832" max="13832" width="1.375" style="675" customWidth="1"/>
    <col min="13833" max="13833" width="3.125" style="675" customWidth="1"/>
    <col min="13834" max="13834" width="1.375" style="675" customWidth="1"/>
    <col min="13835" max="13838" width="5.625" style="675" customWidth="1"/>
    <col min="13839" max="13839" width="4.5" style="675" customWidth="1"/>
    <col min="13840" max="13840" width="5.625" style="675" customWidth="1"/>
    <col min="13841" max="13841" width="7.25" style="675" customWidth="1"/>
    <col min="13842" max="13842" width="1.375" style="675" customWidth="1"/>
    <col min="13843" max="13843" width="5" style="675" customWidth="1"/>
    <col min="13844" max="13844" width="1.375" style="675" customWidth="1"/>
    <col min="13845" max="13845" width="6.625" style="675" customWidth="1"/>
    <col min="13846" max="13846" width="1.375" style="675" customWidth="1"/>
    <col min="13847" max="13847" width="3.125" style="675" customWidth="1"/>
    <col min="13848" max="13848" width="1.375" style="675" customWidth="1"/>
    <col min="13849" max="13849" width="6.625" style="675" customWidth="1"/>
    <col min="13850" max="13850" width="1.375" style="675" customWidth="1"/>
    <col min="13851" max="13851" width="3.125" style="675" customWidth="1"/>
    <col min="13852" max="13852" width="1.375" style="675" customWidth="1"/>
    <col min="13853" max="14081" width="9" style="675"/>
    <col min="14082" max="14082" width="6.625" style="675" customWidth="1"/>
    <col min="14083" max="14083" width="1.875" style="675" customWidth="1"/>
    <col min="14084" max="14085" width="7.375" style="675" customWidth="1"/>
    <col min="14086" max="14086" width="0.875" style="675" customWidth="1"/>
    <col min="14087" max="14087" width="5.625" style="675" customWidth="1"/>
    <col min="14088" max="14088" width="1.375" style="675" customWidth="1"/>
    <col min="14089" max="14089" width="3.125" style="675" customWidth="1"/>
    <col min="14090" max="14090" width="1.375" style="675" customWidth="1"/>
    <col min="14091" max="14094" width="5.625" style="675" customWidth="1"/>
    <col min="14095" max="14095" width="4.5" style="675" customWidth="1"/>
    <col min="14096" max="14096" width="5.625" style="675" customWidth="1"/>
    <col min="14097" max="14097" width="7.25" style="675" customWidth="1"/>
    <col min="14098" max="14098" width="1.375" style="675" customWidth="1"/>
    <col min="14099" max="14099" width="5" style="675" customWidth="1"/>
    <col min="14100" max="14100" width="1.375" style="675" customWidth="1"/>
    <col min="14101" max="14101" width="6.625" style="675" customWidth="1"/>
    <col min="14102" max="14102" width="1.375" style="675" customWidth="1"/>
    <col min="14103" max="14103" width="3.125" style="675" customWidth="1"/>
    <col min="14104" max="14104" width="1.375" style="675" customWidth="1"/>
    <col min="14105" max="14105" width="6.625" style="675" customWidth="1"/>
    <col min="14106" max="14106" width="1.375" style="675" customWidth="1"/>
    <col min="14107" max="14107" width="3.125" style="675" customWidth="1"/>
    <col min="14108" max="14108" width="1.375" style="675" customWidth="1"/>
    <col min="14109" max="14337" width="9" style="675"/>
    <col min="14338" max="14338" width="6.625" style="675" customWidth="1"/>
    <col min="14339" max="14339" width="1.875" style="675" customWidth="1"/>
    <col min="14340" max="14341" width="7.375" style="675" customWidth="1"/>
    <col min="14342" max="14342" width="0.875" style="675" customWidth="1"/>
    <col min="14343" max="14343" width="5.625" style="675" customWidth="1"/>
    <col min="14344" max="14344" width="1.375" style="675" customWidth="1"/>
    <col min="14345" max="14345" width="3.125" style="675" customWidth="1"/>
    <col min="14346" max="14346" width="1.375" style="675" customWidth="1"/>
    <col min="14347" max="14350" width="5.625" style="675" customWidth="1"/>
    <col min="14351" max="14351" width="4.5" style="675" customWidth="1"/>
    <col min="14352" max="14352" width="5.625" style="675" customWidth="1"/>
    <col min="14353" max="14353" width="7.25" style="675" customWidth="1"/>
    <col min="14354" max="14354" width="1.375" style="675" customWidth="1"/>
    <col min="14355" max="14355" width="5" style="675" customWidth="1"/>
    <col min="14356" max="14356" width="1.375" style="675" customWidth="1"/>
    <col min="14357" max="14357" width="6.625" style="675" customWidth="1"/>
    <col min="14358" max="14358" width="1.375" style="675" customWidth="1"/>
    <col min="14359" max="14359" width="3.125" style="675" customWidth="1"/>
    <col min="14360" max="14360" width="1.375" style="675" customWidth="1"/>
    <col min="14361" max="14361" width="6.625" style="675" customWidth="1"/>
    <col min="14362" max="14362" width="1.375" style="675" customWidth="1"/>
    <col min="14363" max="14363" width="3.125" style="675" customWidth="1"/>
    <col min="14364" max="14364" width="1.375" style="675" customWidth="1"/>
    <col min="14365" max="14593" width="9" style="675"/>
    <col min="14594" max="14594" width="6.625" style="675" customWidth="1"/>
    <col min="14595" max="14595" width="1.875" style="675" customWidth="1"/>
    <col min="14596" max="14597" width="7.375" style="675" customWidth="1"/>
    <col min="14598" max="14598" width="0.875" style="675" customWidth="1"/>
    <col min="14599" max="14599" width="5.625" style="675" customWidth="1"/>
    <col min="14600" max="14600" width="1.375" style="675" customWidth="1"/>
    <col min="14601" max="14601" width="3.125" style="675" customWidth="1"/>
    <col min="14602" max="14602" width="1.375" style="675" customWidth="1"/>
    <col min="14603" max="14606" width="5.625" style="675" customWidth="1"/>
    <col min="14607" max="14607" width="4.5" style="675" customWidth="1"/>
    <col min="14608" max="14608" width="5.625" style="675" customWidth="1"/>
    <col min="14609" max="14609" width="7.25" style="675" customWidth="1"/>
    <col min="14610" max="14610" width="1.375" style="675" customWidth="1"/>
    <col min="14611" max="14611" width="5" style="675" customWidth="1"/>
    <col min="14612" max="14612" width="1.375" style="675" customWidth="1"/>
    <col min="14613" max="14613" width="6.625" style="675" customWidth="1"/>
    <col min="14614" max="14614" width="1.375" style="675" customWidth="1"/>
    <col min="14615" max="14615" width="3.125" style="675" customWidth="1"/>
    <col min="14616" max="14616" width="1.375" style="675" customWidth="1"/>
    <col min="14617" max="14617" width="6.625" style="675" customWidth="1"/>
    <col min="14618" max="14618" width="1.375" style="675" customWidth="1"/>
    <col min="14619" max="14619" width="3.125" style="675" customWidth="1"/>
    <col min="14620" max="14620" width="1.375" style="675" customWidth="1"/>
    <col min="14621" max="14849" width="9" style="675"/>
    <col min="14850" max="14850" width="6.625" style="675" customWidth="1"/>
    <col min="14851" max="14851" width="1.875" style="675" customWidth="1"/>
    <col min="14852" max="14853" width="7.375" style="675" customWidth="1"/>
    <col min="14854" max="14854" width="0.875" style="675" customWidth="1"/>
    <col min="14855" max="14855" width="5.625" style="675" customWidth="1"/>
    <col min="14856" max="14856" width="1.375" style="675" customWidth="1"/>
    <col min="14857" max="14857" width="3.125" style="675" customWidth="1"/>
    <col min="14858" max="14858" width="1.375" style="675" customWidth="1"/>
    <col min="14859" max="14862" width="5.625" style="675" customWidth="1"/>
    <col min="14863" max="14863" width="4.5" style="675" customWidth="1"/>
    <col min="14864" max="14864" width="5.625" style="675" customWidth="1"/>
    <col min="14865" max="14865" width="7.25" style="675" customWidth="1"/>
    <col min="14866" max="14866" width="1.375" style="675" customWidth="1"/>
    <col min="14867" max="14867" width="5" style="675" customWidth="1"/>
    <col min="14868" max="14868" width="1.375" style="675" customWidth="1"/>
    <col min="14869" max="14869" width="6.625" style="675" customWidth="1"/>
    <col min="14870" max="14870" width="1.375" style="675" customWidth="1"/>
    <col min="14871" max="14871" width="3.125" style="675" customWidth="1"/>
    <col min="14872" max="14872" width="1.375" style="675" customWidth="1"/>
    <col min="14873" max="14873" width="6.625" style="675" customWidth="1"/>
    <col min="14874" max="14874" width="1.375" style="675" customWidth="1"/>
    <col min="14875" max="14875" width="3.125" style="675" customWidth="1"/>
    <col min="14876" max="14876" width="1.375" style="675" customWidth="1"/>
    <col min="14877" max="15105" width="9" style="675"/>
    <col min="15106" max="15106" width="6.625" style="675" customWidth="1"/>
    <col min="15107" max="15107" width="1.875" style="675" customWidth="1"/>
    <col min="15108" max="15109" width="7.375" style="675" customWidth="1"/>
    <col min="15110" max="15110" width="0.875" style="675" customWidth="1"/>
    <col min="15111" max="15111" width="5.625" style="675" customWidth="1"/>
    <col min="15112" max="15112" width="1.375" style="675" customWidth="1"/>
    <col min="15113" max="15113" width="3.125" style="675" customWidth="1"/>
    <col min="15114" max="15114" width="1.375" style="675" customWidth="1"/>
    <col min="15115" max="15118" width="5.625" style="675" customWidth="1"/>
    <col min="15119" max="15119" width="4.5" style="675" customWidth="1"/>
    <col min="15120" max="15120" width="5.625" style="675" customWidth="1"/>
    <col min="15121" max="15121" width="7.25" style="675" customWidth="1"/>
    <col min="15122" max="15122" width="1.375" style="675" customWidth="1"/>
    <col min="15123" max="15123" width="5" style="675" customWidth="1"/>
    <col min="15124" max="15124" width="1.375" style="675" customWidth="1"/>
    <col min="15125" max="15125" width="6.625" style="675" customWidth="1"/>
    <col min="15126" max="15126" width="1.375" style="675" customWidth="1"/>
    <col min="15127" max="15127" width="3.125" style="675" customWidth="1"/>
    <col min="15128" max="15128" width="1.375" style="675" customWidth="1"/>
    <col min="15129" max="15129" width="6.625" style="675" customWidth="1"/>
    <col min="15130" max="15130" width="1.375" style="675" customWidth="1"/>
    <col min="15131" max="15131" width="3.125" style="675" customWidth="1"/>
    <col min="15132" max="15132" width="1.375" style="675" customWidth="1"/>
    <col min="15133" max="15361" width="9" style="675"/>
    <col min="15362" max="15362" width="6.625" style="675" customWidth="1"/>
    <col min="15363" max="15363" width="1.875" style="675" customWidth="1"/>
    <col min="15364" max="15365" width="7.375" style="675" customWidth="1"/>
    <col min="15366" max="15366" width="0.875" style="675" customWidth="1"/>
    <col min="15367" max="15367" width="5.625" style="675" customWidth="1"/>
    <col min="15368" max="15368" width="1.375" style="675" customWidth="1"/>
    <col min="15369" max="15369" width="3.125" style="675" customWidth="1"/>
    <col min="15370" max="15370" width="1.375" style="675" customWidth="1"/>
    <col min="15371" max="15374" width="5.625" style="675" customWidth="1"/>
    <col min="15375" max="15375" width="4.5" style="675" customWidth="1"/>
    <col min="15376" max="15376" width="5.625" style="675" customWidth="1"/>
    <col min="15377" max="15377" width="7.25" style="675" customWidth="1"/>
    <col min="15378" max="15378" width="1.375" style="675" customWidth="1"/>
    <col min="15379" max="15379" width="5" style="675" customWidth="1"/>
    <col min="15380" max="15380" width="1.375" style="675" customWidth="1"/>
    <col min="15381" max="15381" width="6.625" style="675" customWidth="1"/>
    <col min="15382" max="15382" width="1.375" style="675" customWidth="1"/>
    <col min="15383" max="15383" width="3.125" style="675" customWidth="1"/>
    <col min="15384" max="15384" width="1.375" style="675" customWidth="1"/>
    <col min="15385" max="15385" width="6.625" style="675" customWidth="1"/>
    <col min="15386" max="15386" width="1.375" style="675" customWidth="1"/>
    <col min="15387" max="15387" width="3.125" style="675" customWidth="1"/>
    <col min="15388" max="15388" width="1.375" style="675" customWidth="1"/>
    <col min="15389" max="15617" width="9" style="675"/>
    <col min="15618" max="15618" width="6.625" style="675" customWidth="1"/>
    <col min="15619" max="15619" width="1.875" style="675" customWidth="1"/>
    <col min="15620" max="15621" width="7.375" style="675" customWidth="1"/>
    <col min="15622" max="15622" width="0.875" style="675" customWidth="1"/>
    <col min="15623" max="15623" width="5.625" style="675" customWidth="1"/>
    <col min="15624" max="15624" width="1.375" style="675" customWidth="1"/>
    <col min="15625" max="15625" width="3.125" style="675" customWidth="1"/>
    <col min="15626" max="15626" width="1.375" style="675" customWidth="1"/>
    <col min="15627" max="15630" width="5.625" style="675" customWidth="1"/>
    <col min="15631" max="15631" width="4.5" style="675" customWidth="1"/>
    <col min="15632" max="15632" width="5.625" style="675" customWidth="1"/>
    <col min="15633" max="15633" width="7.25" style="675" customWidth="1"/>
    <col min="15634" max="15634" width="1.375" style="675" customWidth="1"/>
    <col min="15635" max="15635" width="5" style="675" customWidth="1"/>
    <col min="15636" max="15636" width="1.375" style="675" customWidth="1"/>
    <col min="15637" max="15637" width="6.625" style="675" customWidth="1"/>
    <col min="15638" max="15638" width="1.375" style="675" customWidth="1"/>
    <col min="15639" max="15639" width="3.125" style="675" customWidth="1"/>
    <col min="15640" max="15640" width="1.375" style="675" customWidth="1"/>
    <col min="15641" max="15641" width="6.625" style="675" customWidth="1"/>
    <col min="15642" max="15642" width="1.375" style="675" customWidth="1"/>
    <col min="15643" max="15643" width="3.125" style="675" customWidth="1"/>
    <col min="15644" max="15644" width="1.375" style="675" customWidth="1"/>
    <col min="15645" max="15873" width="9" style="675"/>
    <col min="15874" max="15874" width="6.625" style="675" customWidth="1"/>
    <col min="15875" max="15875" width="1.875" style="675" customWidth="1"/>
    <col min="15876" max="15877" width="7.375" style="675" customWidth="1"/>
    <col min="15878" max="15878" width="0.875" style="675" customWidth="1"/>
    <col min="15879" max="15879" width="5.625" style="675" customWidth="1"/>
    <col min="15880" max="15880" width="1.375" style="675" customWidth="1"/>
    <col min="15881" max="15881" width="3.125" style="675" customWidth="1"/>
    <col min="15882" max="15882" width="1.375" style="675" customWidth="1"/>
    <col min="15883" max="15886" width="5.625" style="675" customWidth="1"/>
    <col min="15887" max="15887" width="4.5" style="675" customWidth="1"/>
    <col min="15888" max="15888" width="5.625" style="675" customWidth="1"/>
    <col min="15889" max="15889" width="7.25" style="675" customWidth="1"/>
    <col min="15890" max="15890" width="1.375" style="675" customWidth="1"/>
    <col min="15891" max="15891" width="5" style="675" customWidth="1"/>
    <col min="15892" max="15892" width="1.375" style="675" customWidth="1"/>
    <col min="15893" max="15893" width="6.625" style="675" customWidth="1"/>
    <col min="15894" max="15894" width="1.375" style="675" customWidth="1"/>
    <col min="15895" max="15895" width="3.125" style="675" customWidth="1"/>
    <col min="15896" max="15896" width="1.375" style="675" customWidth="1"/>
    <col min="15897" max="15897" width="6.625" style="675" customWidth="1"/>
    <col min="15898" max="15898" width="1.375" style="675" customWidth="1"/>
    <col min="15899" max="15899" width="3.125" style="675" customWidth="1"/>
    <col min="15900" max="15900" width="1.375" style="675" customWidth="1"/>
    <col min="15901" max="16129" width="9" style="675"/>
    <col min="16130" max="16130" width="6.625" style="675" customWidth="1"/>
    <col min="16131" max="16131" width="1.875" style="675" customWidth="1"/>
    <col min="16132" max="16133" width="7.375" style="675" customWidth="1"/>
    <col min="16134" max="16134" width="0.875" style="675" customWidth="1"/>
    <col min="16135" max="16135" width="5.625" style="675" customWidth="1"/>
    <col min="16136" max="16136" width="1.375" style="675" customWidth="1"/>
    <col min="16137" max="16137" width="3.125" style="675" customWidth="1"/>
    <col min="16138" max="16138" width="1.375" style="675" customWidth="1"/>
    <col min="16139" max="16142" width="5.625" style="675" customWidth="1"/>
    <col min="16143" max="16143" width="4.5" style="675" customWidth="1"/>
    <col min="16144" max="16144" width="5.625" style="675" customWidth="1"/>
    <col min="16145" max="16145" width="7.25" style="675" customWidth="1"/>
    <col min="16146" max="16146" width="1.375" style="675" customWidth="1"/>
    <col min="16147" max="16147" width="5" style="675" customWidth="1"/>
    <col min="16148" max="16148" width="1.375" style="675" customWidth="1"/>
    <col min="16149" max="16149" width="6.625" style="675" customWidth="1"/>
    <col min="16150" max="16150" width="1.375" style="675" customWidth="1"/>
    <col min="16151" max="16151" width="3.125" style="675" customWidth="1"/>
    <col min="16152" max="16152" width="1.375" style="675" customWidth="1"/>
    <col min="16153" max="16153" width="6.625" style="675" customWidth="1"/>
    <col min="16154" max="16154" width="1.375" style="675" customWidth="1"/>
    <col min="16155" max="16155" width="3.125" style="675" customWidth="1"/>
    <col min="16156" max="16156" width="1.375" style="675" customWidth="1"/>
    <col min="16157" max="16384" width="9" style="675"/>
  </cols>
  <sheetData>
    <row r="2" spans="2:29" ht="35.25" customHeight="1" x14ac:dyDescent="0.4">
      <c r="B2" s="895" t="s">
        <v>405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</row>
    <row r="3" spans="2:29" ht="19.5" customHeight="1" thickBot="1" x14ac:dyDescent="0.2">
      <c r="B3" s="676" t="s">
        <v>155</v>
      </c>
      <c r="R3" s="897" t="s">
        <v>117</v>
      </c>
      <c r="S3" s="898"/>
      <c r="T3" s="898"/>
      <c r="U3" s="898"/>
      <c r="V3" s="898"/>
      <c r="W3" s="898"/>
      <c r="X3" s="898"/>
      <c r="Y3" s="898"/>
      <c r="Z3" s="898"/>
      <c r="AA3" s="898"/>
      <c r="AB3" s="898"/>
    </row>
    <row r="4" spans="2:29" ht="21.75" customHeight="1" x14ac:dyDescent="0.4">
      <c r="B4" s="899"/>
      <c r="C4" s="900"/>
      <c r="D4" s="900"/>
      <c r="E4" s="903" t="s">
        <v>118</v>
      </c>
      <c r="F4" s="904"/>
      <c r="G4" s="907" t="s">
        <v>18</v>
      </c>
      <c r="H4" s="908"/>
      <c r="I4" s="908"/>
      <c r="J4" s="909"/>
      <c r="K4" s="855" t="s">
        <v>156</v>
      </c>
      <c r="L4" s="856"/>
      <c r="M4" s="856"/>
      <c r="N4" s="856" t="s">
        <v>157</v>
      </c>
      <c r="O4" s="856"/>
      <c r="P4" s="856"/>
      <c r="Q4" s="913" t="s">
        <v>158</v>
      </c>
      <c r="R4" s="914"/>
      <c r="S4" s="914"/>
      <c r="T4" s="914"/>
      <c r="U4" s="914"/>
      <c r="V4" s="914"/>
      <c r="W4" s="914"/>
      <c r="X4" s="914"/>
      <c r="Y4" s="914"/>
      <c r="Z4" s="914"/>
      <c r="AA4" s="914"/>
      <c r="AB4" s="915"/>
    </row>
    <row r="5" spans="2:29" ht="43.5" customHeight="1" x14ac:dyDescent="0.4">
      <c r="B5" s="901"/>
      <c r="C5" s="902"/>
      <c r="D5" s="902"/>
      <c r="E5" s="905"/>
      <c r="F5" s="906"/>
      <c r="G5" s="910"/>
      <c r="H5" s="911"/>
      <c r="I5" s="911"/>
      <c r="J5" s="912"/>
      <c r="K5" s="218" t="s">
        <v>139</v>
      </c>
      <c r="L5" s="684" t="s">
        <v>140</v>
      </c>
      <c r="M5" s="684" t="s">
        <v>141</v>
      </c>
      <c r="N5" s="218" t="s">
        <v>139</v>
      </c>
      <c r="O5" s="684" t="s">
        <v>140</v>
      </c>
      <c r="P5" s="219" t="s">
        <v>141</v>
      </c>
      <c r="Q5" s="916" t="s">
        <v>139</v>
      </c>
      <c r="R5" s="917"/>
      <c r="S5" s="917"/>
      <c r="T5" s="918"/>
      <c r="U5" s="916" t="s">
        <v>140</v>
      </c>
      <c r="V5" s="917"/>
      <c r="W5" s="917"/>
      <c r="X5" s="918"/>
      <c r="Y5" s="916" t="s">
        <v>141</v>
      </c>
      <c r="Z5" s="917"/>
      <c r="AA5" s="917"/>
      <c r="AB5" s="919"/>
    </row>
    <row r="6" spans="2:29" ht="21" customHeight="1" x14ac:dyDescent="0.4">
      <c r="B6" s="873" t="s">
        <v>393</v>
      </c>
      <c r="C6" s="893"/>
      <c r="D6" s="894"/>
      <c r="E6" s="889">
        <v>9</v>
      </c>
      <c r="F6" s="890"/>
      <c r="G6" s="220">
        <v>174</v>
      </c>
      <c r="H6" s="221" t="s">
        <v>159</v>
      </c>
      <c r="I6" s="222">
        <v>29</v>
      </c>
      <c r="J6" s="223" t="s">
        <v>160</v>
      </c>
      <c r="K6" s="224">
        <v>255</v>
      </c>
      <c r="L6" s="224">
        <v>96</v>
      </c>
      <c r="M6" s="225">
        <v>159</v>
      </c>
      <c r="N6" s="224">
        <v>10</v>
      </c>
      <c r="O6" s="224">
        <v>5</v>
      </c>
      <c r="P6" s="224">
        <v>5</v>
      </c>
      <c r="Q6" s="226">
        <v>5323</v>
      </c>
      <c r="R6" s="221" t="s">
        <v>161</v>
      </c>
      <c r="S6" s="227">
        <v>145</v>
      </c>
      <c r="T6" s="223" t="s">
        <v>162</v>
      </c>
      <c r="U6" s="226">
        <v>2678</v>
      </c>
      <c r="V6" s="221" t="s">
        <v>161</v>
      </c>
      <c r="W6" s="228">
        <v>101</v>
      </c>
      <c r="X6" s="228" t="s">
        <v>162</v>
      </c>
      <c r="Y6" s="229">
        <v>2645</v>
      </c>
      <c r="Z6" s="221" t="s">
        <v>161</v>
      </c>
      <c r="AA6" s="228">
        <v>44</v>
      </c>
      <c r="AB6" s="230" t="s">
        <v>162</v>
      </c>
    </row>
    <row r="7" spans="2:29" ht="21" customHeight="1" x14ac:dyDescent="0.4">
      <c r="B7" s="873">
        <v>3</v>
      </c>
      <c r="C7" s="891"/>
      <c r="D7" s="892"/>
      <c r="E7" s="889">
        <v>9</v>
      </c>
      <c r="F7" s="890"/>
      <c r="G7" s="220">
        <v>171</v>
      </c>
      <c r="H7" s="221" t="s">
        <v>159</v>
      </c>
      <c r="I7" s="222">
        <v>25</v>
      </c>
      <c r="J7" s="223" t="s">
        <v>160</v>
      </c>
      <c r="K7" s="224">
        <v>265</v>
      </c>
      <c r="L7" s="224">
        <v>102</v>
      </c>
      <c r="M7" s="225">
        <v>163</v>
      </c>
      <c r="N7" s="224">
        <v>10</v>
      </c>
      <c r="O7" s="224">
        <v>5</v>
      </c>
      <c r="P7" s="224">
        <v>5</v>
      </c>
      <c r="Q7" s="226">
        <v>5226</v>
      </c>
      <c r="R7" s="221" t="s">
        <v>161</v>
      </c>
      <c r="S7" s="227">
        <v>126</v>
      </c>
      <c r="T7" s="223" t="s">
        <v>162</v>
      </c>
      <c r="U7" s="226">
        <v>2681</v>
      </c>
      <c r="V7" s="221" t="s">
        <v>161</v>
      </c>
      <c r="W7" s="228">
        <v>81</v>
      </c>
      <c r="X7" s="228" t="s">
        <v>162</v>
      </c>
      <c r="Y7" s="229">
        <v>2545</v>
      </c>
      <c r="Z7" s="221" t="s">
        <v>161</v>
      </c>
      <c r="AA7" s="228">
        <v>45</v>
      </c>
      <c r="AB7" s="230" t="s">
        <v>162</v>
      </c>
    </row>
    <row r="8" spans="2:29" s="736" customFormat="1" ht="21" customHeight="1" x14ac:dyDescent="0.4">
      <c r="B8" s="873">
        <v>4</v>
      </c>
      <c r="C8" s="874"/>
      <c r="D8" s="861"/>
      <c r="E8" s="889">
        <v>9</v>
      </c>
      <c r="F8" s="890"/>
      <c r="G8" s="220">
        <v>166</v>
      </c>
      <c r="H8" s="221" t="s">
        <v>159</v>
      </c>
      <c r="I8" s="222">
        <v>28</v>
      </c>
      <c r="J8" s="223" t="s">
        <v>160</v>
      </c>
      <c r="K8" s="224">
        <v>263</v>
      </c>
      <c r="L8" s="224">
        <v>106</v>
      </c>
      <c r="M8" s="225">
        <v>157</v>
      </c>
      <c r="N8" s="224">
        <v>11</v>
      </c>
      <c r="O8" s="224">
        <v>5</v>
      </c>
      <c r="P8" s="224">
        <v>6</v>
      </c>
      <c r="Q8" s="226">
        <v>5063</v>
      </c>
      <c r="R8" s="221" t="s">
        <v>161</v>
      </c>
      <c r="S8" s="227">
        <v>145</v>
      </c>
      <c r="T8" s="223" t="s">
        <v>162</v>
      </c>
      <c r="U8" s="226">
        <v>2604</v>
      </c>
      <c r="V8" s="221" t="s">
        <v>161</v>
      </c>
      <c r="W8" s="228">
        <v>95</v>
      </c>
      <c r="X8" s="228" t="s">
        <v>162</v>
      </c>
      <c r="Y8" s="229">
        <v>2459</v>
      </c>
      <c r="Z8" s="221" t="s">
        <v>161</v>
      </c>
      <c r="AA8" s="228">
        <v>50</v>
      </c>
      <c r="AB8" s="230" t="s">
        <v>162</v>
      </c>
    </row>
    <row r="9" spans="2:29" ht="21" customHeight="1" x14ac:dyDescent="0.4">
      <c r="B9" s="880">
        <v>5</v>
      </c>
      <c r="C9" s="881"/>
      <c r="D9" s="882"/>
      <c r="E9" s="883">
        <v>9</v>
      </c>
      <c r="F9" s="884"/>
      <c r="G9" s="231">
        <f>SUM(G10:G18)</f>
        <v>163</v>
      </c>
      <c r="H9" s="232" t="s">
        <v>159</v>
      </c>
      <c r="I9" s="672">
        <f>SUM(I10:I18)</f>
        <v>30</v>
      </c>
      <c r="J9" s="233" t="s">
        <v>160</v>
      </c>
      <c r="K9" s="234">
        <f>SUM(L9:M9)</f>
        <v>270</v>
      </c>
      <c r="L9" s="234">
        <f>SUM(L10:L18)</f>
        <v>106</v>
      </c>
      <c r="M9" s="235">
        <f>SUM(M10:M18)</f>
        <v>164</v>
      </c>
      <c r="N9" s="234">
        <f>SUM(O9:P9)</f>
        <v>10</v>
      </c>
      <c r="O9" s="234">
        <f>SUM(O10:O18)</f>
        <v>4</v>
      </c>
      <c r="P9" s="234">
        <f>SUM(P10:P18)</f>
        <v>6</v>
      </c>
      <c r="Q9" s="236">
        <f>SUM(Q10:Q18)</f>
        <v>4857</v>
      </c>
      <c r="R9" s="232" t="s">
        <v>161</v>
      </c>
      <c r="S9" s="237">
        <f>SUM(S10:S18)</f>
        <v>177</v>
      </c>
      <c r="T9" s="233" t="s">
        <v>162</v>
      </c>
      <c r="U9" s="236">
        <f>SUM(U10:U18)</f>
        <v>2499</v>
      </c>
      <c r="V9" s="232" t="s">
        <v>161</v>
      </c>
      <c r="W9" s="238">
        <f>SUM(W10:W18)</f>
        <v>112</v>
      </c>
      <c r="X9" s="238" t="s">
        <v>162</v>
      </c>
      <c r="Y9" s="239">
        <f>SUM(Y10:Y18)</f>
        <v>2358</v>
      </c>
      <c r="Z9" s="232" t="s">
        <v>161</v>
      </c>
      <c r="AA9" s="238">
        <f>SUM(AA10:AA18)</f>
        <v>65</v>
      </c>
      <c r="AB9" s="240" t="s">
        <v>162</v>
      </c>
      <c r="AC9" s="241"/>
    </row>
    <row r="10" spans="2:29" ht="21" customHeight="1" x14ac:dyDescent="0.4">
      <c r="B10" s="885" t="s">
        <v>395</v>
      </c>
      <c r="C10" s="242"/>
      <c r="D10" s="888" t="s">
        <v>68</v>
      </c>
      <c r="E10" s="888"/>
      <c r="F10" s="243"/>
      <c r="G10" s="242">
        <v>27</v>
      </c>
      <c r="H10" s="244" t="s">
        <v>159</v>
      </c>
      <c r="I10" s="673">
        <v>5</v>
      </c>
      <c r="J10" s="245" t="s">
        <v>160</v>
      </c>
      <c r="K10" s="247">
        <v>46</v>
      </c>
      <c r="L10" s="247">
        <v>16</v>
      </c>
      <c r="M10" s="246">
        <v>30</v>
      </c>
      <c r="N10" s="247">
        <v>2</v>
      </c>
      <c r="O10" s="686">
        <v>1</v>
      </c>
      <c r="P10" s="248">
        <v>1</v>
      </c>
      <c r="Q10" s="249">
        <v>874</v>
      </c>
      <c r="R10" s="244" t="s">
        <v>161</v>
      </c>
      <c r="S10" s="250">
        <v>33</v>
      </c>
      <c r="T10" s="245" t="s">
        <v>162</v>
      </c>
      <c r="U10" s="249">
        <v>464</v>
      </c>
      <c r="V10" s="244" t="s">
        <v>161</v>
      </c>
      <c r="W10" s="250">
        <v>24</v>
      </c>
      <c r="X10" s="251" t="s">
        <v>162</v>
      </c>
      <c r="Y10" s="252">
        <v>410</v>
      </c>
      <c r="Z10" s="244" t="s">
        <v>161</v>
      </c>
      <c r="AA10" s="251">
        <v>9</v>
      </c>
      <c r="AB10" s="253" t="s">
        <v>162</v>
      </c>
      <c r="AC10" s="254"/>
    </row>
    <row r="11" spans="2:29" ht="21" customHeight="1" x14ac:dyDescent="0.4">
      <c r="B11" s="886"/>
      <c r="C11" s="255"/>
      <c r="D11" s="875" t="s">
        <v>372</v>
      </c>
      <c r="E11" s="875"/>
      <c r="F11" s="245"/>
      <c r="G11" s="255">
        <v>20</v>
      </c>
      <c r="H11" s="244" t="s">
        <v>159</v>
      </c>
      <c r="I11" s="673">
        <v>3</v>
      </c>
      <c r="J11" s="245" t="s">
        <v>160</v>
      </c>
      <c r="K11" s="256">
        <v>32</v>
      </c>
      <c r="L11" s="257">
        <v>14</v>
      </c>
      <c r="M11" s="256">
        <v>18</v>
      </c>
      <c r="N11" s="257">
        <v>1</v>
      </c>
      <c r="O11" s="258">
        <v>0</v>
      </c>
      <c r="P11" s="259">
        <v>1</v>
      </c>
      <c r="Q11" s="11">
        <v>584</v>
      </c>
      <c r="R11" s="244" t="s">
        <v>161</v>
      </c>
      <c r="S11" s="250">
        <v>19</v>
      </c>
      <c r="T11" s="245" t="s">
        <v>162</v>
      </c>
      <c r="U11" s="11">
        <v>290</v>
      </c>
      <c r="V11" s="244" t="s">
        <v>161</v>
      </c>
      <c r="W11" s="250">
        <v>14</v>
      </c>
      <c r="X11" s="251" t="s">
        <v>162</v>
      </c>
      <c r="Y11" s="9">
        <v>294</v>
      </c>
      <c r="Z11" s="244" t="s">
        <v>161</v>
      </c>
      <c r="AA11" s="251">
        <v>5</v>
      </c>
      <c r="AB11" s="253" t="s">
        <v>162</v>
      </c>
      <c r="AC11" s="254"/>
    </row>
    <row r="12" spans="2:29" ht="21" customHeight="1" x14ac:dyDescent="0.4">
      <c r="B12" s="886"/>
      <c r="C12" s="255"/>
      <c r="D12" s="875" t="s">
        <v>72</v>
      </c>
      <c r="E12" s="875"/>
      <c r="F12" s="245"/>
      <c r="G12" s="255">
        <v>7</v>
      </c>
      <c r="H12" s="244" t="s">
        <v>159</v>
      </c>
      <c r="I12" s="673">
        <v>2</v>
      </c>
      <c r="J12" s="245" t="s">
        <v>160</v>
      </c>
      <c r="K12" s="256">
        <v>15</v>
      </c>
      <c r="L12" s="257">
        <v>8</v>
      </c>
      <c r="M12" s="256">
        <v>7</v>
      </c>
      <c r="N12" s="257">
        <v>1</v>
      </c>
      <c r="O12" s="258">
        <v>0</v>
      </c>
      <c r="P12" s="259">
        <v>1</v>
      </c>
      <c r="Q12" s="11">
        <v>158</v>
      </c>
      <c r="R12" s="244" t="s">
        <v>161</v>
      </c>
      <c r="S12" s="260">
        <v>11</v>
      </c>
      <c r="T12" s="245" t="s">
        <v>162</v>
      </c>
      <c r="U12" s="11">
        <v>75</v>
      </c>
      <c r="V12" s="244" t="s">
        <v>161</v>
      </c>
      <c r="W12" s="251">
        <v>4</v>
      </c>
      <c r="X12" s="251" t="s">
        <v>162</v>
      </c>
      <c r="Y12" s="9">
        <v>83</v>
      </c>
      <c r="Z12" s="244" t="s">
        <v>161</v>
      </c>
      <c r="AA12" s="251">
        <v>7</v>
      </c>
      <c r="AB12" s="253" t="s">
        <v>162</v>
      </c>
      <c r="AC12" s="254"/>
    </row>
    <row r="13" spans="2:29" ht="21" customHeight="1" x14ac:dyDescent="0.4">
      <c r="B13" s="886"/>
      <c r="C13" s="255"/>
      <c r="D13" s="875" t="s">
        <v>73</v>
      </c>
      <c r="E13" s="875"/>
      <c r="F13" s="245"/>
      <c r="G13" s="255">
        <v>12</v>
      </c>
      <c r="H13" s="244" t="s">
        <v>159</v>
      </c>
      <c r="I13" s="673">
        <v>3</v>
      </c>
      <c r="J13" s="245" t="s">
        <v>160</v>
      </c>
      <c r="K13" s="256">
        <v>20</v>
      </c>
      <c r="L13" s="257">
        <v>9</v>
      </c>
      <c r="M13" s="256">
        <v>11</v>
      </c>
      <c r="N13" s="257">
        <v>1</v>
      </c>
      <c r="O13" s="258">
        <v>1</v>
      </c>
      <c r="P13" s="259">
        <v>0</v>
      </c>
      <c r="Q13" s="11">
        <v>342</v>
      </c>
      <c r="R13" s="244" t="s">
        <v>161</v>
      </c>
      <c r="S13" s="250">
        <v>17</v>
      </c>
      <c r="T13" s="245" t="s">
        <v>162</v>
      </c>
      <c r="U13" s="241">
        <v>180</v>
      </c>
      <c r="V13" s="244" t="s">
        <v>161</v>
      </c>
      <c r="W13" s="250">
        <v>10</v>
      </c>
      <c r="X13" s="251" t="s">
        <v>162</v>
      </c>
      <c r="Y13" s="9">
        <v>162</v>
      </c>
      <c r="Z13" s="244" t="s">
        <v>161</v>
      </c>
      <c r="AA13" s="251">
        <v>7</v>
      </c>
      <c r="AB13" s="253" t="s">
        <v>162</v>
      </c>
      <c r="AC13" s="254"/>
    </row>
    <row r="14" spans="2:29" ht="21" customHeight="1" x14ac:dyDescent="0.4">
      <c r="B14" s="886"/>
      <c r="C14" s="255"/>
      <c r="D14" s="875" t="s">
        <v>71</v>
      </c>
      <c r="E14" s="875"/>
      <c r="F14" s="245"/>
      <c r="G14" s="255">
        <v>14</v>
      </c>
      <c r="H14" s="244" t="s">
        <v>159</v>
      </c>
      <c r="I14" s="673">
        <v>3</v>
      </c>
      <c r="J14" s="245" t="s">
        <v>160</v>
      </c>
      <c r="K14" s="256">
        <v>24</v>
      </c>
      <c r="L14" s="257">
        <v>10</v>
      </c>
      <c r="M14" s="256">
        <v>14</v>
      </c>
      <c r="N14" s="257">
        <v>1</v>
      </c>
      <c r="O14" s="258">
        <v>1</v>
      </c>
      <c r="P14" s="259">
        <v>0</v>
      </c>
      <c r="Q14" s="11">
        <v>423</v>
      </c>
      <c r="R14" s="244" t="s">
        <v>161</v>
      </c>
      <c r="S14" s="250">
        <v>13</v>
      </c>
      <c r="T14" s="245" t="s">
        <v>162</v>
      </c>
      <c r="U14" s="11">
        <v>220</v>
      </c>
      <c r="V14" s="244" t="s">
        <v>161</v>
      </c>
      <c r="W14" s="250">
        <v>7</v>
      </c>
      <c r="X14" s="251" t="s">
        <v>162</v>
      </c>
      <c r="Y14" s="9">
        <v>203</v>
      </c>
      <c r="Z14" s="244" t="s">
        <v>161</v>
      </c>
      <c r="AA14" s="251">
        <v>6</v>
      </c>
      <c r="AB14" s="253" t="s">
        <v>162</v>
      </c>
      <c r="AC14" s="254"/>
    </row>
    <row r="15" spans="2:29" ht="21" customHeight="1" x14ac:dyDescent="0.4">
      <c r="B15" s="886"/>
      <c r="C15" s="255"/>
      <c r="D15" s="875" t="s">
        <v>74</v>
      </c>
      <c r="E15" s="875"/>
      <c r="F15" s="245"/>
      <c r="G15" s="255">
        <v>23</v>
      </c>
      <c r="H15" s="244" t="s">
        <v>159</v>
      </c>
      <c r="I15" s="673">
        <v>3</v>
      </c>
      <c r="J15" s="245" t="s">
        <v>160</v>
      </c>
      <c r="K15" s="256">
        <v>35</v>
      </c>
      <c r="L15" s="257">
        <v>11</v>
      </c>
      <c r="M15" s="256">
        <v>24</v>
      </c>
      <c r="N15" s="257">
        <v>1</v>
      </c>
      <c r="O15" s="258">
        <v>1</v>
      </c>
      <c r="P15" s="259">
        <v>0</v>
      </c>
      <c r="Q15" s="11">
        <v>679</v>
      </c>
      <c r="R15" s="244" t="s">
        <v>161</v>
      </c>
      <c r="S15" s="250">
        <v>23</v>
      </c>
      <c r="T15" s="245" t="s">
        <v>162</v>
      </c>
      <c r="U15" s="11">
        <v>345</v>
      </c>
      <c r="V15" s="244" t="s">
        <v>161</v>
      </c>
      <c r="W15" s="251">
        <v>10</v>
      </c>
      <c r="X15" s="251" t="s">
        <v>162</v>
      </c>
      <c r="Y15" s="9">
        <v>334</v>
      </c>
      <c r="Z15" s="244" t="s">
        <v>161</v>
      </c>
      <c r="AA15" s="251">
        <v>13</v>
      </c>
      <c r="AB15" s="253" t="s">
        <v>162</v>
      </c>
      <c r="AC15" s="254"/>
    </row>
    <row r="16" spans="2:29" ht="21" customHeight="1" x14ac:dyDescent="0.4">
      <c r="B16" s="886"/>
      <c r="C16" s="255"/>
      <c r="D16" s="875" t="s">
        <v>75</v>
      </c>
      <c r="E16" s="875"/>
      <c r="F16" s="245"/>
      <c r="G16" s="255">
        <v>17</v>
      </c>
      <c r="H16" s="244" t="s">
        <v>159</v>
      </c>
      <c r="I16" s="673">
        <v>4</v>
      </c>
      <c r="J16" s="245" t="s">
        <v>160</v>
      </c>
      <c r="K16" s="256">
        <v>30</v>
      </c>
      <c r="L16" s="257">
        <v>12</v>
      </c>
      <c r="M16" s="256">
        <v>18</v>
      </c>
      <c r="N16" s="257">
        <v>1</v>
      </c>
      <c r="O16" s="258">
        <v>0</v>
      </c>
      <c r="P16" s="259">
        <v>1</v>
      </c>
      <c r="Q16" s="11">
        <v>486</v>
      </c>
      <c r="R16" s="244" t="s">
        <v>161</v>
      </c>
      <c r="S16" s="250">
        <v>23</v>
      </c>
      <c r="T16" s="245" t="s">
        <v>162</v>
      </c>
      <c r="U16" s="11">
        <v>245</v>
      </c>
      <c r="V16" s="244" t="s">
        <v>161</v>
      </c>
      <c r="W16" s="250">
        <v>18</v>
      </c>
      <c r="X16" s="251" t="s">
        <v>162</v>
      </c>
      <c r="Y16" s="9">
        <v>241</v>
      </c>
      <c r="Z16" s="244" t="s">
        <v>161</v>
      </c>
      <c r="AA16" s="251">
        <v>5</v>
      </c>
      <c r="AB16" s="253" t="s">
        <v>162</v>
      </c>
      <c r="AC16" s="254"/>
    </row>
    <row r="17" spans="2:29" ht="21" customHeight="1" x14ac:dyDescent="0.4">
      <c r="B17" s="886"/>
      <c r="C17" s="255"/>
      <c r="D17" s="875" t="s">
        <v>76</v>
      </c>
      <c r="E17" s="875"/>
      <c r="F17" s="245"/>
      <c r="G17" s="255">
        <v>24</v>
      </c>
      <c r="H17" s="244" t="s">
        <v>159</v>
      </c>
      <c r="I17" s="673">
        <v>3</v>
      </c>
      <c r="J17" s="245" t="s">
        <v>160</v>
      </c>
      <c r="K17" s="256">
        <v>37</v>
      </c>
      <c r="L17" s="257">
        <v>14</v>
      </c>
      <c r="M17" s="256">
        <v>23</v>
      </c>
      <c r="N17" s="257">
        <v>1</v>
      </c>
      <c r="O17" s="258">
        <v>0</v>
      </c>
      <c r="P17" s="259">
        <v>1</v>
      </c>
      <c r="Q17" s="11">
        <v>762</v>
      </c>
      <c r="R17" s="244" t="s">
        <v>161</v>
      </c>
      <c r="S17" s="250">
        <v>15</v>
      </c>
      <c r="T17" s="245" t="s">
        <v>162</v>
      </c>
      <c r="U17" s="11">
        <v>407</v>
      </c>
      <c r="V17" s="244" t="s">
        <v>161</v>
      </c>
      <c r="W17" s="250">
        <v>11</v>
      </c>
      <c r="X17" s="251" t="s">
        <v>162</v>
      </c>
      <c r="Y17" s="9">
        <v>355</v>
      </c>
      <c r="Z17" s="244" t="s">
        <v>161</v>
      </c>
      <c r="AA17" s="251">
        <v>4</v>
      </c>
      <c r="AB17" s="253" t="s">
        <v>162</v>
      </c>
      <c r="AC17" s="254"/>
    </row>
    <row r="18" spans="2:29" ht="28.5" customHeight="1" thickBot="1" x14ac:dyDescent="0.45">
      <c r="B18" s="887"/>
      <c r="C18" s="261"/>
      <c r="D18" s="876" t="s">
        <v>77</v>
      </c>
      <c r="E18" s="876"/>
      <c r="F18" s="262"/>
      <c r="G18" s="261">
        <v>19</v>
      </c>
      <c r="H18" s="263" t="s">
        <v>159</v>
      </c>
      <c r="I18" s="264">
        <v>4</v>
      </c>
      <c r="J18" s="262" t="s">
        <v>160</v>
      </c>
      <c r="K18" s="265">
        <v>31</v>
      </c>
      <c r="L18" s="266">
        <v>12</v>
      </c>
      <c r="M18" s="265">
        <v>19</v>
      </c>
      <c r="N18" s="266">
        <v>1</v>
      </c>
      <c r="O18" s="267">
        <v>0</v>
      </c>
      <c r="P18" s="268">
        <v>1</v>
      </c>
      <c r="Q18" s="269">
        <v>549</v>
      </c>
      <c r="R18" s="263" t="s">
        <v>161</v>
      </c>
      <c r="S18" s="270">
        <v>23</v>
      </c>
      <c r="T18" s="262" t="s">
        <v>162</v>
      </c>
      <c r="U18" s="271">
        <v>273</v>
      </c>
      <c r="V18" s="263" t="s">
        <v>161</v>
      </c>
      <c r="W18" s="272">
        <v>14</v>
      </c>
      <c r="X18" s="272" t="s">
        <v>162</v>
      </c>
      <c r="Y18" s="269">
        <v>276</v>
      </c>
      <c r="Z18" s="263" t="s">
        <v>161</v>
      </c>
      <c r="AA18" s="272">
        <v>9</v>
      </c>
      <c r="AB18" s="273" t="s">
        <v>162</v>
      </c>
      <c r="AC18" s="254"/>
    </row>
    <row r="19" spans="2:29" ht="33" customHeight="1" x14ac:dyDescent="0.4">
      <c r="B19" s="877"/>
      <c r="C19" s="878"/>
      <c r="D19" s="878"/>
      <c r="E19" s="878"/>
      <c r="F19" s="878"/>
      <c r="G19" s="879"/>
      <c r="H19" s="879"/>
      <c r="I19" s="879"/>
      <c r="J19" s="879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8"/>
      <c r="AB19" s="878"/>
    </row>
  </sheetData>
  <mergeCells count="30">
    <mergeCell ref="B7:D7"/>
    <mergeCell ref="E7:F7"/>
    <mergeCell ref="B6:D6"/>
    <mergeCell ref="B2:AB2"/>
    <mergeCell ref="R3:AB3"/>
    <mergeCell ref="B4:D5"/>
    <mergeCell ref="E4:F5"/>
    <mergeCell ref="G4:J5"/>
    <mergeCell ref="K4:M4"/>
    <mergeCell ref="N4:P4"/>
    <mergeCell ref="Q4:AB4"/>
    <mergeCell ref="Q5:T5"/>
    <mergeCell ref="U5:X5"/>
    <mergeCell ref="Y5:AB5"/>
    <mergeCell ref="E6:F6"/>
    <mergeCell ref="B8:D8"/>
    <mergeCell ref="D17:E17"/>
    <mergeCell ref="D18:E18"/>
    <mergeCell ref="B19:AB19"/>
    <mergeCell ref="B9:D9"/>
    <mergeCell ref="E9:F9"/>
    <mergeCell ref="B10:B18"/>
    <mergeCell ref="D10:E10"/>
    <mergeCell ref="D11:E11"/>
    <mergeCell ref="D12:E12"/>
    <mergeCell ref="D13:E13"/>
    <mergeCell ref="D14:E14"/>
    <mergeCell ref="D15:E15"/>
    <mergeCell ref="D16:E16"/>
    <mergeCell ref="E8:F8"/>
  </mergeCells>
  <phoneticPr fontId="6"/>
  <pageMargins left="0.69861111111111096" right="0.69861111111111096" top="0.75" bottom="0.75" header="0.3" footer="0.3"/>
  <pageSetup paperSize="9" scale="64" firstPageNumber="4294963191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120" zoomScaleNormal="120" workbookViewId="0">
      <selection activeCell="J9" sqref="J9:J15"/>
    </sheetView>
  </sheetViews>
  <sheetFormatPr defaultColWidth="9" defaultRowHeight="13.5" x14ac:dyDescent="0.4"/>
  <cols>
    <col min="1" max="1" width="1.375" style="604" customWidth="1"/>
    <col min="2" max="2" width="6.625" style="604" customWidth="1"/>
    <col min="3" max="3" width="1.875" style="604" customWidth="1"/>
    <col min="4" max="5" width="7.375" style="604" customWidth="1"/>
    <col min="6" max="6" width="1.875" style="604" customWidth="1"/>
    <col min="7" max="9" width="9.125" style="604" customWidth="1"/>
    <col min="10" max="10" width="9.875" style="604" customWidth="1"/>
    <col min="11" max="12" width="9.125" style="604" customWidth="1"/>
    <col min="13" max="257" width="9" style="604"/>
    <col min="258" max="258" width="6.625" style="604" customWidth="1"/>
    <col min="259" max="259" width="1.875" style="604" customWidth="1"/>
    <col min="260" max="261" width="7.375" style="604" customWidth="1"/>
    <col min="262" max="262" width="1.875" style="604" customWidth="1"/>
    <col min="263" max="265" width="9.125" style="604" customWidth="1"/>
    <col min="266" max="266" width="9.875" style="604" customWidth="1"/>
    <col min="267" max="268" width="9.125" style="604" customWidth="1"/>
    <col min="269" max="513" width="9" style="604"/>
    <col min="514" max="514" width="6.625" style="604" customWidth="1"/>
    <col min="515" max="515" width="1.875" style="604" customWidth="1"/>
    <col min="516" max="517" width="7.375" style="604" customWidth="1"/>
    <col min="518" max="518" width="1.875" style="604" customWidth="1"/>
    <col min="519" max="521" width="9.125" style="604" customWidth="1"/>
    <col min="522" max="522" width="9.875" style="604" customWidth="1"/>
    <col min="523" max="524" width="9.125" style="604" customWidth="1"/>
    <col min="525" max="769" width="9" style="604"/>
    <col min="770" max="770" width="6.625" style="604" customWidth="1"/>
    <col min="771" max="771" width="1.875" style="604" customWidth="1"/>
    <col min="772" max="773" width="7.375" style="604" customWidth="1"/>
    <col min="774" max="774" width="1.875" style="604" customWidth="1"/>
    <col min="775" max="777" width="9.125" style="604" customWidth="1"/>
    <col min="778" max="778" width="9.875" style="604" customWidth="1"/>
    <col min="779" max="780" width="9.125" style="604" customWidth="1"/>
    <col min="781" max="1025" width="9" style="604"/>
    <col min="1026" max="1026" width="6.625" style="604" customWidth="1"/>
    <col min="1027" max="1027" width="1.875" style="604" customWidth="1"/>
    <col min="1028" max="1029" width="7.375" style="604" customWidth="1"/>
    <col min="1030" max="1030" width="1.875" style="604" customWidth="1"/>
    <col min="1031" max="1033" width="9.125" style="604" customWidth="1"/>
    <col min="1034" max="1034" width="9.875" style="604" customWidth="1"/>
    <col min="1035" max="1036" width="9.125" style="604" customWidth="1"/>
    <col min="1037" max="1281" width="9" style="604"/>
    <col min="1282" max="1282" width="6.625" style="604" customWidth="1"/>
    <col min="1283" max="1283" width="1.875" style="604" customWidth="1"/>
    <col min="1284" max="1285" width="7.375" style="604" customWidth="1"/>
    <col min="1286" max="1286" width="1.875" style="604" customWidth="1"/>
    <col min="1287" max="1289" width="9.125" style="604" customWidth="1"/>
    <col min="1290" max="1290" width="9.875" style="604" customWidth="1"/>
    <col min="1291" max="1292" width="9.125" style="604" customWidth="1"/>
    <col min="1293" max="1537" width="9" style="604"/>
    <col min="1538" max="1538" width="6.625" style="604" customWidth="1"/>
    <col min="1539" max="1539" width="1.875" style="604" customWidth="1"/>
    <col min="1540" max="1541" width="7.375" style="604" customWidth="1"/>
    <col min="1542" max="1542" width="1.875" style="604" customWidth="1"/>
    <col min="1543" max="1545" width="9.125" style="604" customWidth="1"/>
    <col min="1546" max="1546" width="9.875" style="604" customWidth="1"/>
    <col min="1547" max="1548" width="9.125" style="604" customWidth="1"/>
    <col min="1549" max="1793" width="9" style="604"/>
    <col min="1794" max="1794" width="6.625" style="604" customWidth="1"/>
    <col min="1795" max="1795" width="1.875" style="604" customWidth="1"/>
    <col min="1796" max="1797" width="7.375" style="604" customWidth="1"/>
    <col min="1798" max="1798" width="1.875" style="604" customWidth="1"/>
    <col min="1799" max="1801" width="9.125" style="604" customWidth="1"/>
    <col min="1802" max="1802" width="9.875" style="604" customWidth="1"/>
    <col min="1803" max="1804" width="9.125" style="604" customWidth="1"/>
    <col min="1805" max="2049" width="9" style="604"/>
    <col min="2050" max="2050" width="6.625" style="604" customWidth="1"/>
    <col min="2051" max="2051" width="1.875" style="604" customWidth="1"/>
    <col min="2052" max="2053" width="7.375" style="604" customWidth="1"/>
    <col min="2054" max="2054" width="1.875" style="604" customWidth="1"/>
    <col min="2055" max="2057" width="9.125" style="604" customWidth="1"/>
    <col min="2058" max="2058" width="9.875" style="604" customWidth="1"/>
    <col min="2059" max="2060" width="9.125" style="604" customWidth="1"/>
    <col min="2061" max="2305" width="9" style="604"/>
    <col min="2306" max="2306" width="6.625" style="604" customWidth="1"/>
    <col min="2307" max="2307" width="1.875" style="604" customWidth="1"/>
    <col min="2308" max="2309" width="7.375" style="604" customWidth="1"/>
    <col min="2310" max="2310" width="1.875" style="604" customWidth="1"/>
    <col min="2311" max="2313" width="9.125" style="604" customWidth="1"/>
    <col min="2314" max="2314" width="9.875" style="604" customWidth="1"/>
    <col min="2315" max="2316" width="9.125" style="604" customWidth="1"/>
    <col min="2317" max="2561" width="9" style="604"/>
    <col min="2562" max="2562" width="6.625" style="604" customWidth="1"/>
    <col min="2563" max="2563" width="1.875" style="604" customWidth="1"/>
    <col min="2564" max="2565" width="7.375" style="604" customWidth="1"/>
    <col min="2566" max="2566" width="1.875" style="604" customWidth="1"/>
    <col min="2567" max="2569" width="9.125" style="604" customWidth="1"/>
    <col min="2570" max="2570" width="9.875" style="604" customWidth="1"/>
    <col min="2571" max="2572" width="9.125" style="604" customWidth="1"/>
    <col min="2573" max="2817" width="9" style="604"/>
    <col min="2818" max="2818" width="6.625" style="604" customWidth="1"/>
    <col min="2819" max="2819" width="1.875" style="604" customWidth="1"/>
    <col min="2820" max="2821" width="7.375" style="604" customWidth="1"/>
    <col min="2822" max="2822" width="1.875" style="604" customWidth="1"/>
    <col min="2823" max="2825" width="9.125" style="604" customWidth="1"/>
    <col min="2826" max="2826" width="9.875" style="604" customWidth="1"/>
    <col min="2827" max="2828" width="9.125" style="604" customWidth="1"/>
    <col min="2829" max="3073" width="9" style="604"/>
    <col min="3074" max="3074" width="6.625" style="604" customWidth="1"/>
    <col min="3075" max="3075" width="1.875" style="604" customWidth="1"/>
    <col min="3076" max="3077" width="7.375" style="604" customWidth="1"/>
    <col min="3078" max="3078" width="1.875" style="604" customWidth="1"/>
    <col min="3079" max="3081" width="9.125" style="604" customWidth="1"/>
    <col min="3082" max="3082" width="9.875" style="604" customWidth="1"/>
    <col min="3083" max="3084" width="9.125" style="604" customWidth="1"/>
    <col min="3085" max="3329" width="9" style="604"/>
    <col min="3330" max="3330" width="6.625" style="604" customWidth="1"/>
    <col min="3331" max="3331" width="1.875" style="604" customWidth="1"/>
    <col min="3332" max="3333" width="7.375" style="604" customWidth="1"/>
    <col min="3334" max="3334" width="1.875" style="604" customWidth="1"/>
    <col min="3335" max="3337" width="9.125" style="604" customWidth="1"/>
    <col min="3338" max="3338" width="9.875" style="604" customWidth="1"/>
    <col min="3339" max="3340" width="9.125" style="604" customWidth="1"/>
    <col min="3341" max="3585" width="9" style="604"/>
    <col min="3586" max="3586" width="6.625" style="604" customWidth="1"/>
    <col min="3587" max="3587" width="1.875" style="604" customWidth="1"/>
    <col min="3588" max="3589" width="7.375" style="604" customWidth="1"/>
    <col min="3590" max="3590" width="1.875" style="604" customWidth="1"/>
    <col min="3591" max="3593" width="9.125" style="604" customWidth="1"/>
    <col min="3594" max="3594" width="9.875" style="604" customWidth="1"/>
    <col min="3595" max="3596" width="9.125" style="604" customWidth="1"/>
    <col min="3597" max="3841" width="9" style="604"/>
    <col min="3842" max="3842" width="6.625" style="604" customWidth="1"/>
    <col min="3843" max="3843" width="1.875" style="604" customWidth="1"/>
    <col min="3844" max="3845" width="7.375" style="604" customWidth="1"/>
    <col min="3846" max="3846" width="1.875" style="604" customWidth="1"/>
    <col min="3847" max="3849" width="9.125" style="604" customWidth="1"/>
    <col min="3850" max="3850" width="9.875" style="604" customWidth="1"/>
    <col min="3851" max="3852" width="9.125" style="604" customWidth="1"/>
    <col min="3853" max="4097" width="9" style="604"/>
    <col min="4098" max="4098" width="6.625" style="604" customWidth="1"/>
    <col min="4099" max="4099" width="1.875" style="604" customWidth="1"/>
    <col min="4100" max="4101" width="7.375" style="604" customWidth="1"/>
    <col min="4102" max="4102" width="1.875" style="604" customWidth="1"/>
    <col min="4103" max="4105" width="9.125" style="604" customWidth="1"/>
    <col min="4106" max="4106" width="9.875" style="604" customWidth="1"/>
    <col min="4107" max="4108" width="9.125" style="604" customWidth="1"/>
    <col min="4109" max="4353" width="9" style="604"/>
    <col min="4354" max="4354" width="6.625" style="604" customWidth="1"/>
    <col min="4355" max="4355" width="1.875" style="604" customWidth="1"/>
    <col min="4356" max="4357" width="7.375" style="604" customWidth="1"/>
    <col min="4358" max="4358" width="1.875" style="604" customWidth="1"/>
    <col min="4359" max="4361" width="9.125" style="604" customWidth="1"/>
    <col min="4362" max="4362" width="9.875" style="604" customWidth="1"/>
    <col min="4363" max="4364" width="9.125" style="604" customWidth="1"/>
    <col min="4365" max="4609" width="9" style="604"/>
    <col min="4610" max="4610" width="6.625" style="604" customWidth="1"/>
    <col min="4611" max="4611" width="1.875" style="604" customWidth="1"/>
    <col min="4612" max="4613" width="7.375" style="604" customWidth="1"/>
    <col min="4614" max="4614" width="1.875" style="604" customWidth="1"/>
    <col min="4615" max="4617" width="9.125" style="604" customWidth="1"/>
    <col min="4618" max="4618" width="9.875" style="604" customWidth="1"/>
    <col min="4619" max="4620" width="9.125" style="604" customWidth="1"/>
    <col min="4621" max="4865" width="9" style="604"/>
    <col min="4866" max="4866" width="6.625" style="604" customWidth="1"/>
    <col min="4867" max="4867" width="1.875" style="604" customWidth="1"/>
    <col min="4868" max="4869" width="7.375" style="604" customWidth="1"/>
    <col min="4870" max="4870" width="1.875" style="604" customWidth="1"/>
    <col min="4871" max="4873" width="9.125" style="604" customWidth="1"/>
    <col min="4874" max="4874" width="9.875" style="604" customWidth="1"/>
    <col min="4875" max="4876" width="9.125" style="604" customWidth="1"/>
    <col min="4877" max="5121" width="9" style="604"/>
    <col min="5122" max="5122" width="6.625" style="604" customWidth="1"/>
    <col min="5123" max="5123" width="1.875" style="604" customWidth="1"/>
    <col min="5124" max="5125" width="7.375" style="604" customWidth="1"/>
    <col min="5126" max="5126" width="1.875" style="604" customWidth="1"/>
    <col min="5127" max="5129" width="9.125" style="604" customWidth="1"/>
    <col min="5130" max="5130" width="9.875" style="604" customWidth="1"/>
    <col min="5131" max="5132" width="9.125" style="604" customWidth="1"/>
    <col min="5133" max="5377" width="9" style="604"/>
    <col min="5378" max="5378" width="6.625" style="604" customWidth="1"/>
    <col min="5379" max="5379" width="1.875" style="604" customWidth="1"/>
    <col min="5380" max="5381" width="7.375" style="604" customWidth="1"/>
    <col min="5382" max="5382" width="1.875" style="604" customWidth="1"/>
    <col min="5383" max="5385" width="9.125" style="604" customWidth="1"/>
    <col min="5386" max="5386" width="9.875" style="604" customWidth="1"/>
    <col min="5387" max="5388" width="9.125" style="604" customWidth="1"/>
    <col min="5389" max="5633" width="9" style="604"/>
    <col min="5634" max="5634" width="6.625" style="604" customWidth="1"/>
    <col min="5635" max="5635" width="1.875" style="604" customWidth="1"/>
    <col min="5636" max="5637" width="7.375" style="604" customWidth="1"/>
    <col min="5638" max="5638" width="1.875" style="604" customWidth="1"/>
    <col min="5639" max="5641" width="9.125" style="604" customWidth="1"/>
    <col min="5642" max="5642" width="9.875" style="604" customWidth="1"/>
    <col min="5643" max="5644" width="9.125" style="604" customWidth="1"/>
    <col min="5645" max="5889" width="9" style="604"/>
    <col min="5890" max="5890" width="6.625" style="604" customWidth="1"/>
    <col min="5891" max="5891" width="1.875" style="604" customWidth="1"/>
    <col min="5892" max="5893" width="7.375" style="604" customWidth="1"/>
    <col min="5894" max="5894" width="1.875" style="604" customWidth="1"/>
    <col min="5895" max="5897" width="9.125" style="604" customWidth="1"/>
    <col min="5898" max="5898" width="9.875" style="604" customWidth="1"/>
    <col min="5899" max="5900" width="9.125" style="604" customWidth="1"/>
    <col min="5901" max="6145" width="9" style="604"/>
    <col min="6146" max="6146" width="6.625" style="604" customWidth="1"/>
    <col min="6147" max="6147" width="1.875" style="604" customWidth="1"/>
    <col min="6148" max="6149" width="7.375" style="604" customWidth="1"/>
    <col min="6150" max="6150" width="1.875" style="604" customWidth="1"/>
    <col min="6151" max="6153" width="9.125" style="604" customWidth="1"/>
    <col min="6154" max="6154" width="9.875" style="604" customWidth="1"/>
    <col min="6155" max="6156" width="9.125" style="604" customWidth="1"/>
    <col min="6157" max="6401" width="9" style="604"/>
    <col min="6402" max="6402" width="6.625" style="604" customWidth="1"/>
    <col min="6403" max="6403" width="1.875" style="604" customWidth="1"/>
    <col min="6404" max="6405" width="7.375" style="604" customWidth="1"/>
    <col min="6406" max="6406" width="1.875" style="604" customWidth="1"/>
    <col min="6407" max="6409" width="9.125" style="604" customWidth="1"/>
    <col min="6410" max="6410" width="9.875" style="604" customWidth="1"/>
    <col min="6411" max="6412" width="9.125" style="604" customWidth="1"/>
    <col min="6413" max="6657" width="9" style="604"/>
    <col min="6658" max="6658" width="6.625" style="604" customWidth="1"/>
    <col min="6659" max="6659" width="1.875" style="604" customWidth="1"/>
    <col min="6660" max="6661" width="7.375" style="604" customWidth="1"/>
    <col min="6662" max="6662" width="1.875" style="604" customWidth="1"/>
    <col min="6663" max="6665" width="9.125" style="604" customWidth="1"/>
    <col min="6666" max="6666" width="9.875" style="604" customWidth="1"/>
    <col min="6667" max="6668" width="9.125" style="604" customWidth="1"/>
    <col min="6669" max="6913" width="9" style="604"/>
    <col min="6914" max="6914" width="6.625" style="604" customWidth="1"/>
    <col min="6915" max="6915" width="1.875" style="604" customWidth="1"/>
    <col min="6916" max="6917" width="7.375" style="604" customWidth="1"/>
    <col min="6918" max="6918" width="1.875" style="604" customWidth="1"/>
    <col min="6919" max="6921" width="9.125" style="604" customWidth="1"/>
    <col min="6922" max="6922" width="9.875" style="604" customWidth="1"/>
    <col min="6923" max="6924" width="9.125" style="604" customWidth="1"/>
    <col min="6925" max="7169" width="9" style="604"/>
    <col min="7170" max="7170" width="6.625" style="604" customWidth="1"/>
    <col min="7171" max="7171" width="1.875" style="604" customWidth="1"/>
    <col min="7172" max="7173" width="7.375" style="604" customWidth="1"/>
    <col min="7174" max="7174" width="1.875" style="604" customWidth="1"/>
    <col min="7175" max="7177" width="9.125" style="604" customWidth="1"/>
    <col min="7178" max="7178" width="9.875" style="604" customWidth="1"/>
    <col min="7179" max="7180" width="9.125" style="604" customWidth="1"/>
    <col min="7181" max="7425" width="9" style="604"/>
    <col min="7426" max="7426" width="6.625" style="604" customWidth="1"/>
    <col min="7427" max="7427" width="1.875" style="604" customWidth="1"/>
    <col min="7428" max="7429" width="7.375" style="604" customWidth="1"/>
    <col min="7430" max="7430" width="1.875" style="604" customWidth="1"/>
    <col min="7431" max="7433" width="9.125" style="604" customWidth="1"/>
    <col min="7434" max="7434" width="9.875" style="604" customWidth="1"/>
    <col min="7435" max="7436" width="9.125" style="604" customWidth="1"/>
    <col min="7437" max="7681" width="9" style="604"/>
    <col min="7682" max="7682" width="6.625" style="604" customWidth="1"/>
    <col min="7683" max="7683" width="1.875" style="604" customWidth="1"/>
    <col min="7684" max="7685" width="7.375" style="604" customWidth="1"/>
    <col min="7686" max="7686" width="1.875" style="604" customWidth="1"/>
    <col min="7687" max="7689" width="9.125" style="604" customWidth="1"/>
    <col min="7690" max="7690" width="9.875" style="604" customWidth="1"/>
    <col min="7691" max="7692" width="9.125" style="604" customWidth="1"/>
    <col min="7693" max="7937" width="9" style="604"/>
    <col min="7938" max="7938" width="6.625" style="604" customWidth="1"/>
    <col min="7939" max="7939" width="1.875" style="604" customWidth="1"/>
    <col min="7940" max="7941" width="7.375" style="604" customWidth="1"/>
    <col min="7942" max="7942" width="1.875" style="604" customWidth="1"/>
    <col min="7943" max="7945" width="9.125" style="604" customWidth="1"/>
    <col min="7946" max="7946" width="9.875" style="604" customWidth="1"/>
    <col min="7947" max="7948" width="9.125" style="604" customWidth="1"/>
    <col min="7949" max="8193" width="9" style="604"/>
    <col min="8194" max="8194" width="6.625" style="604" customWidth="1"/>
    <col min="8195" max="8195" width="1.875" style="604" customWidth="1"/>
    <col min="8196" max="8197" width="7.375" style="604" customWidth="1"/>
    <col min="8198" max="8198" width="1.875" style="604" customWidth="1"/>
    <col min="8199" max="8201" width="9.125" style="604" customWidth="1"/>
    <col min="8202" max="8202" width="9.875" style="604" customWidth="1"/>
    <col min="8203" max="8204" width="9.125" style="604" customWidth="1"/>
    <col min="8205" max="8449" width="9" style="604"/>
    <col min="8450" max="8450" width="6.625" style="604" customWidth="1"/>
    <col min="8451" max="8451" width="1.875" style="604" customWidth="1"/>
    <col min="8452" max="8453" width="7.375" style="604" customWidth="1"/>
    <col min="8454" max="8454" width="1.875" style="604" customWidth="1"/>
    <col min="8455" max="8457" width="9.125" style="604" customWidth="1"/>
    <col min="8458" max="8458" width="9.875" style="604" customWidth="1"/>
    <col min="8459" max="8460" width="9.125" style="604" customWidth="1"/>
    <col min="8461" max="8705" width="9" style="604"/>
    <col min="8706" max="8706" width="6.625" style="604" customWidth="1"/>
    <col min="8707" max="8707" width="1.875" style="604" customWidth="1"/>
    <col min="8708" max="8709" width="7.375" style="604" customWidth="1"/>
    <col min="8710" max="8710" width="1.875" style="604" customWidth="1"/>
    <col min="8711" max="8713" width="9.125" style="604" customWidth="1"/>
    <col min="8714" max="8714" width="9.875" style="604" customWidth="1"/>
    <col min="8715" max="8716" width="9.125" style="604" customWidth="1"/>
    <col min="8717" max="8961" width="9" style="604"/>
    <col min="8962" max="8962" width="6.625" style="604" customWidth="1"/>
    <col min="8963" max="8963" width="1.875" style="604" customWidth="1"/>
    <col min="8964" max="8965" width="7.375" style="604" customWidth="1"/>
    <col min="8966" max="8966" width="1.875" style="604" customWidth="1"/>
    <col min="8967" max="8969" width="9.125" style="604" customWidth="1"/>
    <col min="8970" max="8970" width="9.875" style="604" customWidth="1"/>
    <col min="8971" max="8972" width="9.125" style="604" customWidth="1"/>
    <col min="8973" max="9217" width="9" style="604"/>
    <col min="9218" max="9218" width="6.625" style="604" customWidth="1"/>
    <col min="9219" max="9219" width="1.875" style="604" customWidth="1"/>
    <col min="9220" max="9221" width="7.375" style="604" customWidth="1"/>
    <col min="9222" max="9222" width="1.875" style="604" customWidth="1"/>
    <col min="9223" max="9225" width="9.125" style="604" customWidth="1"/>
    <col min="9226" max="9226" width="9.875" style="604" customWidth="1"/>
    <col min="9227" max="9228" width="9.125" style="604" customWidth="1"/>
    <col min="9229" max="9473" width="9" style="604"/>
    <col min="9474" max="9474" width="6.625" style="604" customWidth="1"/>
    <col min="9475" max="9475" width="1.875" style="604" customWidth="1"/>
    <col min="9476" max="9477" width="7.375" style="604" customWidth="1"/>
    <col min="9478" max="9478" width="1.875" style="604" customWidth="1"/>
    <col min="9479" max="9481" width="9.125" style="604" customWidth="1"/>
    <col min="9482" max="9482" width="9.875" style="604" customWidth="1"/>
    <col min="9483" max="9484" width="9.125" style="604" customWidth="1"/>
    <col min="9485" max="9729" width="9" style="604"/>
    <col min="9730" max="9730" width="6.625" style="604" customWidth="1"/>
    <col min="9731" max="9731" width="1.875" style="604" customWidth="1"/>
    <col min="9732" max="9733" width="7.375" style="604" customWidth="1"/>
    <col min="9734" max="9734" width="1.875" style="604" customWidth="1"/>
    <col min="9735" max="9737" width="9.125" style="604" customWidth="1"/>
    <col min="9738" max="9738" width="9.875" style="604" customWidth="1"/>
    <col min="9739" max="9740" width="9.125" style="604" customWidth="1"/>
    <col min="9741" max="9985" width="9" style="604"/>
    <col min="9986" max="9986" width="6.625" style="604" customWidth="1"/>
    <col min="9987" max="9987" width="1.875" style="604" customWidth="1"/>
    <col min="9988" max="9989" width="7.375" style="604" customWidth="1"/>
    <col min="9990" max="9990" width="1.875" style="604" customWidth="1"/>
    <col min="9991" max="9993" width="9.125" style="604" customWidth="1"/>
    <col min="9994" max="9994" width="9.875" style="604" customWidth="1"/>
    <col min="9995" max="9996" width="9.125" style="604" customWidth="1"/>
    <col min="9997" max="10241" width="9" style="604"/>
    <col min="10242" max="10242" width="6.625" style="604" customWidth="1"/>
    <col min="10243" max="10243" width="1.875" style="604" customWidth="1"/>
    <col min="10244" max="10245" width="7.375" style="604" customWidth="1"/>
    <col min="10246" max="10246" width="1.875" style="604" customWidth="1"/>
    <col min="10247" max="10249" width="9.125" style="604" customWidth="1"/>
    <col min="10250" max="10250" width="9.875" style="604" customWidth="1"/>
    <col min="10251" max="10252" width="9.125" style="604" customWidth="1"/>
    <col min="10253" max="10497" width="9" style="604"/>
    <col min="10498" max="10498" width="6.625" style="604" customWidth="1"/>
    <col min="10499" max="10499" width="1.875" style="604" customWidth="1"/>
    <col min="10500" max="10501" width="7.375" style="604" customWidth="1"/>
    <col min="10502" max="10502" width="1.875" style="604" customWidth="1"/>
    <col min="10503" max="10505" width="9.125" style="604" customWidth="1"/>
    <col min="10506" max="10506" width="9.875" style="604" customWidth="1"/>
    <col min="10507" max="10508" width="9.125" style="604" customWidth="1"/>
    <col min="10509" max="10753" width="9" style="604"/>
    <col min="10754" max="10754" width="6.625" style="604" customWidth="1"/>
    <col min="10755" max="10755" width="1.875" style="604" customWidth="1"/>
    <col min="10756" max="10757" width="7.375" style="604" customWidth="1"/>
    <col min="10758" max="10758" width="1.875" style="604" customWidth="1"/>
    <col min="10759" max="10761" width="9.125" style="604" customWidth="1"/>
    <col min="10762" max="10762" width="9.875" style="604" customWidth="1"/>
    <col min="10763" max="10764" width="9.125" style="604" customWidth="1"/>
    <col min="10765" max="11009" width="9" style="604"/>
    <col min="11010" max="11010" width="6.625" style="604" customWidth="1"/>
    <col min="11011" max="11011" width="1.875" style="604" customWidth="1"/>
    <col min="11012" max="11013" width="7.375" style="604" customWidth="1"/>
    <col min="11014" max="11014" width="1.875" style="604" customWidth="1"/>
    <col min="11015" max="11017" width="9.125" style="604" customWidth="1"/>
    <col min="11018" max="11018" width="9.875" style="604" customWidth="1"/>
    <col min="11019" max="11020" width="9.125" style="604" customWidth="1"/>
    <col min="11021" max="11265" width="9" style="604"/>
    <col min="11266" max="11266" width="6.625" style="604" customWidth="1"/>
    <col min="11267" max="11267" width="1.875" style="604" customWidth="1"/>
    <col min="11268" max="11269" width="7.375" style="604" customWidth="1"/>
    <col min="11270" max="11270" width="1.875" style="604" customWidth="1"/>
    <col min="11271" max="11273" width="9.125" style="604" customWidth="1"/>
    <col min="11274" max="11274" width="9.875" style="604" customWidth="1"/>
    <col min="11275" max="11276" width="9.125" style="604" customWidth="1"/>
    <col min="11277" max="11521" width="9" style="604"/>
    <col min="11522" max="11522" width="6.625" style="604" customWidth="1"/>
    <col min="11523" max="11523" width="1.875" style="604" customWidth="1"/>
    <col min="11524" max="11525" width="7.375" style="604" customWidth="1"/>
    <col min="11526" max="11526" width="1.875" style="604" customWidth="1"/>
    <col min="11527" max="11529" width="9.125" style="604" customWidth="1"/>
    <col min="11530" max="11530" width="9.875" style="604" customWidth="1"/>
    <col min="11531" max="11532" width="9.125" style="604" customWidth="1"/>
    <col min="11533" max="11777" width="9" style="604"/>
    <col min="11778" max="11778" width="6.625" style="604" customWidth="1"/>
    <col min="11779" max="11779" width="1.875" style="604" customWidth="1"/>
    <col min="11780" max="11781" width="7.375" style="604" customWidth="1"/>
    <col min="11782" max="11782" width="1.875" style="604" customWidth="1"/>
    <col min="11783" max="11785" width="9.125" style="604" customWidth="1"/>
    <col min="11786" max="11786" width="9.875" style="604" customWidth="1"/>
    <col min="11787" max="11788" width="9.125" style="604" customWidth="1"/>
    <col min="11789" max="12033" width="9" style="604"/>
    <col min="12034" max="12034" width="6.625" style="604" customWidth="1"/>
    <col min="12035" max="12035" width="1.875" style="604" customWidth="1"/>
    <col min="12036" max="12037" width="7.375" style="604" customWidth="1"/>
    <col min="12038" max="12038" width="1.875" style="604" customWidth="1"/>
    <col min="12039" max="12041" width="9.125" style="604" customWidth="1"/>
    <col min="12042" max="12042" width="9.875" style="604" customWidth="1"/>
    <col min="12043" max="12044" width="9.125" style="604" customWidth="1"/>
    <col min="12045" max="12289" width="9" style="604"/>
    <col min="12290" max="12290" width="6.625" style="604" customWidth="1"/>
    <col min="12291" max="12291" width="1.875" style="604" customWidth="1"/>
    <col min="12292" max="12293" width="7.375" style="604" customWidth="1"/>
    <col min="12294" max="12294" width="1.875" style="604" customWidth="1"/>
    <col min="12295" max="12297" width="9.125" style="604" customWidth="1"/>
    <col min="12298" max="12298" width="9.875" style="604" customWidth="1"/>
    <col min="12299" max="12300" width="9.125" style="604" customWidth="1"/>
    <col min="12301" max="12545" width="9" style="604"/>
    <col min="12546" max="12546" width="6.625" style="604" customWidth="1"/>
    <col min="12547" max="12547" width="1.875" style="604" customWidth="1"/>
    <col min="12548" max="12549" width="7.375" style="604" customWidth="1"/>
    <col min="12550" max="12550" width="1.875" style="604" customWidth="1"/>
    <col min="12551" max="12553" width="9.125" style="604" customWidth="1"/>
    <col min="12554" max="12554" width="9.875" style="604" customWidth="1"/>
    <col min="12555" max="12556" width="9.125" style="604" customWidth="1"/>
    <col min="12557" max="12801" width="9" style="604"/>
    <col min="12802" max="12802" width="6.625" style="604" customWidth="1"/>
    <col min="12803" max="12803" width="1.875" style="604" customWidth="1"/>
    <col min="12804" max="12805" width="7.375" style="604" customWidth="1"/>
    <col min="12806" max="12806" width="1.875" style="604" customWidth="1"/>
    <col min="12807" max="12809" width="9.125" style="604" customWidth="1"/>
    <col min="12810" max="12810" width="9.875" style="604" customWidth="1"/>
    <col min="12811" max="12812" width="9.125" style="604" customWidth="1"/>
    <col min="12813" max="13057" width="9" style="604"/>
    <col min="13058" max="13058" width="6.625" style="604" customWidth="1"/>
    <col min="13059" max="13059" width="1.875" style="604" customWidth="1"/>
    <col min="13060" max="13061" width="7.375" style="604" customWidth="1"/>
    <col min="13062" max="13062" width="1.875" style="604" customWidth="1"/>
    <col min="13063" max="13065" width="9.125" style="604" customWidth="1"/>
    <col min="13066" max="13066" width="9.875" style="604" customWidth="1"/>
    <col min="13067" max="13068" width="9.125" style="604" customWidth="1"/>
    <col min="13069" max="13313" width="9" style="604"/>
    <col min="13314" max="13314" width="6.625" style="604" customWidth="1"/>
    <col min="13315" max="13315" width="1.875" style="604" customWidth="1"/>
    <col min="13316" max="13317" width="7.375" style="604" customWidth="1"/>
    <col min="13318" max="13318" width="1.875" style="604" customWidth="1"/>
    <col min="13319" max="13321" width="9.125" style="604" customWidth="1"/>
    <col min="13322" max="13322" width="9.875" style="604" customWidth="1"/>
    <col min="13323" max="13324" width="9.125" style="604" customWidth="1"/>
    <col min="13325" max="13569" width="9" style="604"/>
    <col min="13570" max="13570" width="6.625" style="604" customWidth="1"/>
    <col min="13571" max="13571" width="1.875" style="604" customWidth="1"/>
    <col min="13572" max="13573" width="7.375" style="604" customWidth="1"/>
    <col min="13574" max="13574" width="1.875" style="604" customWidth="1"/>
    <col min="13575" max="13577" width="9.125" style="604" customWidth="1"/>
    <col min="13578" max="13578" width="9.875" style="604" customWidth="1"/>
    <col min="13579" max="13580" width="9.125" style="604" customWidth="1"/>
    <col min="13581" max="13825" width="9" style="604"/>
    <col min="13826" max="13826" width="6.625" style="604" customWidth="1"/>
    <col min="13827" max="13827" width="1.875" style="604" customWidth="1"/>
    <col min="13828" max="13829" width="7.375" style="604" customWidth="1"/>
    <col min="13830" max="13830" width="1.875" style="604" customWidth="1"/>
    <col min="13831" max="13833" width="9.125" style="604" customWidth="1"/>
    <col min="13834" max="13834" width="9.875" style="604" customWidth="1"/>
    <col min="13835" max="13836" width="9.125" style="604" customWidth="1"/>
    <col min="13837" max="14081" width="9" style="604"/>
    <col min="14082" max="14082" width="6.625" style="604" customWidth="1"/>
    <col min="14083" max="14083" width="1.875" style="604" customWidth="1"/>
    <col min="14084" max="14085" width="7.375" style="604" customWidth="1"/>
    <col min="14086" max="14086" width="1.875" style="604" customWidth="1"/>
    <col min="14087" max="14089" width="9.125" style="604" customWidth="1"/>
    <col min="14090" max="14090" width="9.875" style="604" customWidth="1"/>
    <col min="14091" max="14092" width="9.125" style="604" customWidth="1"/>
    <col min="14093" max="14337" width="9" style="604"/>
    <col min="14338" max="14338" width="6.625" style="604" customWidth="1"/>
    <col min="14339" max="14339" width="1.875" style="604" customWidth="1"/>
    <col min="14340" max="14341" width="7.375" style="604" customWidth="1"/>
    <col min="14342" max="14342" width="1.875" style="604" customWidth="1"/>
    <col min="14343" max="14345" width="9.125" style="604" customWidth="1"/>
    <col min="14346" max="14346" width="9.875" style="604" customWidth="1"/>
    <col min="14347" max="14348" width="9.125" style="604" customWidth="1"/>
    <col min="14349" max="14593" width="9" style="604"/>
    <col min="14594" max="14594" width="6.625" style="604" customWidth="1"/>
    <col min="14595" max="14595" width="1.875" style="604" customWidth="1"/>
    <col min="14596" max="14597" width="7.375" style="604" customWidth="1"/>
    <col min="14598" max="14598" width="1.875" style="604" customWidth="1"/>
    <col min="14599" max="14601" width="9.125" style="604" customWidth="1"/>
    <col min="14602" max="14602" width="9.875" style="604" customWidth="1"/>
    <col min="14603" max="14604" width="9.125" style="604" customWidth="1"/>
    <col min="14605" max="14849" width="9" style="604"/>
    <col min="14850" max="14850" width="6.625" style="604" customWidth="1"/>
    <col min="14851" max="14851" width="1.875" style="604" customWidth="1"/>
    <col min="14852" max="14853" width="7.375" style="604" customWidth="1"/>
    <col min="14854" max="14854" width="1.875" style="604" customWidth="1"/>
    <col min="14855" max="14857" width="9.125" style="604" customWidth="1"/>
    <col min="14858" max="14858" width="9.875" style="604" customWidth="1"/>
    <col min="14859" max="14860" width="9.125" style="604" customWidth="1"/>
    <col min="14861" max="15105" width="9" style="604"/>
    <col min="15106" max="15106" width="6.625" style="604" customWidth="1"/>
    <col min="15107" max="15107" width="1.875" style="604" customWidth="1"/>
    <col min="15108" max="15109" width="7.375" style="604" customWidth="1"/>
    <col min="15110" max="15110" width="1.875" style="604" customWidth="1"/>
    <col min="15111" max="15113" width="9.125" style="604" customWidth="1"/>
    <col min="15114" max="15114" width="9.875" style="604" customWidth="1"/>
    <col min="15115" max="15116" width="9.125" style="604" customWidth="1"/>
    <col min="15117" max="15361" width="9" style="604"/>
    <col min="15362" max="15362" width="6.625" style="604" customWidth="1"/>
    <col min="15363" max="15363" width="1.875" style="604" customWidth="1"/>
    <col min="15364" max="15365" width="7.375" style="604" customWidth="1"/>
    <col min="15366" max="15366" width="1.875" style="604" customWidth="1"/>
    <col min="15367" max="15369" width="9.125" style="604" customWidth="1"/>
    <col min="15370" max="15370" width="9.875" style="604" customWidth="1"/>
    <col min="15371" max="15372" width="9.125" style="604" customWidth="1"/>
    <col min="15373" max="15617" width="9" style="604"/>
    <col min="15618" max="15618" width="6.625" style="604" customWidth="1"/>
    <col min="15619" max="15619" width="1.875" style="604" customWidth="1"/>
    <col min="15620" max="15621" width="7.375" style="604" customWidth="1"/>
    <col min="15622" max="15622" width="1.875" style="604" customWidth="1"/>
    <col min="15623" max="15625" width="9.125" style="604" customWidth="1"/>
    <col min="15626" max="15626" width="9.875" style="604" customWidth="1"/>
    <col min="15627" max="15628" width="9.125" style="604" customWidth="1"/>
    <col min="15629" max="15873" width="9" style="604"/>
    <col min="15874" max="15874" width="6.625" style="604" customWidth="1"/>
    <col min="15875" max="15875" width="1.875" style="604" customWidth="1"/>
    <col min="15876" max="15877" width="7.375" style="604" customWidth="1"/>
    <col min="15878" max="15878" width="1.875" style="604" customWidth="1"/>
    <col min="15879" max="15881" width="9.125" style="604" customWidth="1"/>
    <col min="15882" max="15882" width="9.875" style="604" customWidth="1"/>
    <col min="15883" max="15884" width="9.125" style="604" customWidth="1"/>
    <col min="15885" max="16129" width="9" style="604"/>
    <col min="16130" max="16130" width="6.625" style="604" customWidth="1"/>
    <col min="16131" max="16131" width="1.875" style="604" customWidth="1"/>
    <col min="16132" max="16133" width="7.375" style="604" customWidth="1"/>
    <col min="16134" max="16134" width="1.875" style="604" customWidth="1"/>
    <col min="16135" max="16137" width="9.125" style="604" customWidth="1"/>
    <col min="16138" max="16138" width="9.875" style="604" customWidth="1"/>
    <col min="16139" max="16140" width="9.125" style="604" customWidth="1"/>
    <col min="16141" max="16384" width="9" style="604"/>
  </cols>
  <sheetData>
    <row r="1" spans="2:13" ht="8.25" customHeight="1" thickBot="1" x14ac:dyDescent="0.45">
      <c r="J1" s="274"/>
    </row>
    <row r="2" spans="2:13" ht="21.75" customHeight="1" x14ac:dyDescent="0.4">
      <c r="B2" s="933"/>
      <c r="C2" s="934"/>
      <c r="D2" s="934"/>
      <c r="E2" s="934"/>
      <c r="F2" s="935"/>
      <c r="G2" s="857" t="s">
        <v>163</v>
      </c>
      <c r="H2" s="857" t="s">
        <v>164</v>
      </c>
      <c r="I2" s="857" t="s">
        <v>165</v>
      </c>
      <c r="J2" s="857" t="s">
        <v>166</v>
      </c>
      <c r="K2" s="856" t="s">
        <v>167</v>
      </c>
      <c r="L2" s="859"/>
    </row>
    <row r="3" spans="2:13" ht="44.25" customHeight="1" x14ac:dyDescent="0.4">
      <c r="B3" s="936"/>
      <c r="C3" s="937"/>
      <c r="D3" s="937"/>
      <c r="E3" s="937"/>
      <c r="F3" s="938"/>
      <c r="G3" s="858"/>
      <c r="H3" s="858"/>
      <c r="I3" s="858"/>
      <c r="J3" s="858"/>
      <c r="K3" s="275" t="s">
        <v>168</v>
      </c>
      <c r="L3" s="276" t="s">
        <v>169</v>
      </c>
    </row>
    <row r="4" spans="2:13" ht="18" customHeight="1" x14ac:dyDescent="0.4">
      <c r="B4" s="921" t="s">
        <v>9</v>
      </c>
      <c r="C4" s="922"/>
      <c r="D4" s="922"/>
      <c r="E4" s="922"/>
      <c r="F4" s="923"/>
      <c r="G4" s="280">
        <v>26.5</v>
      </c>
      <c r="H4" s="281">
        <v>20.3</v>
      </c>
      <c r="I4" s="278">
        <v>47881</v>
      </c>
      <c r="J4" s="278">
        <v>129790</v>
      </c>
      <c r="K4" s="278">
        <v>8441</v>
      </c>
      <c r="L4" s="279">
        <v>3325</v>
      </c>
      <c r="M4" s="605"/>
    </row>
    <row r="5" spans="2:13" ht="18" customHeight="1" x14ac:dyDescent="0.4">
      <c r="B5" s="921">
        <v>2</v>
      </c>
      <c r="C5" s="924"/>
      <c r="D5" s="924"/>
      <c r="E5" s="924"/>
      <c r="F5" s="925"/>
      <c r="G5" s="280">
        <v>26.4</v>
      </c>
      <c r="H5" s="281">
        <v>21.1</v>
      </c>
      <c r="I5" s="278">
        <v>47881</v>
      </c>
      <c r="J5" s="278">
        <v>129608</v>
      </c>
      <c r="K5" s="278">
        <v>8441</v>
      </c>
      <c r="L5" s="279">
        <v>3325</v>
      </c>
      <c r="M5" s="605"/>
    </row>
    <row r="6" spans="2:13" ht="18" customHeight="1" x14ac:dyDescent="0.4">
      <c r="B6" s="921">
        <v>3</v>
      </c>
      <c r="C6" s="924"/>
      <c r="D6" s="924"/>
      <c r="E6" s="924"/>
      <c r="F6" s="925"/>
      <c r="G6" s="280">
        <v>26.5</v>
      </c>
      <c r="H6" s="281">
        <v>19.7</v>
      </c>
      <c r="I6" s="278">
        <v>47881</v>
      </c>
      <c r="J6" s="278">
        <v>129608</v>
      </c>
      <c r="K6" s="278">
        <v>8441</v>
      </c>
      <c r="L6" s="279">
        <v>3325</v>
      </c>
      <c r="M6" s="605"/>
    </row>
    <row r="7" spans="2:13" s="736" customFormat="1" ht="18" customHeight="1" x14ac:dyDescent="0.4">
      <c r="B7" s="921">
        <v>4</v>
      </c>
      <c r="C7" s="924"/>
      <c r="D7" s="924"/>
      <c r="E7" s="924"/>
      <c r="F7" s="925"/>
      <c r="G7" s="280">
        <v>26.3</v>
      </c>
      <c r="H7" s="281">
        <v>19.3</v>
      </c>
      <c r="I7" s="278">
        <v>47881</v>
      </c>
      <c r="J7" s="278">
        <v>129608</v>
      </c>
      <c r="K7" s="278">
        <v>8441</v>
      </c>
      <c r="L7" s="279">
        <v>3325</v>
      </c>
      <c r="M7" s="739"/>
    </row>
    <row r="8" spans="2:13" ht="18" customHeight="1" x14ac:dyDescent="0.4">
      <c r="B8" s="926">
        <v>5</v>
      </c>
      <c r="C8" s="927"/>
      <c r="D8" s="927"/>
      <c r="E8" s="927"/>
      <c r="F8" s="928"/>
      <c r="G8" s="282">
        <v>25.3</v>
      </c>
      <c r="H8" s="283">
        <v>18</v>
      </c>
      <c r="I8" s="687">
        <v>47881</v>
      </c>
      <c r="J8" s="687">
        <v>129608</v>
      </c>
      <c r="K8" s="687">
        <v>8441</v>
      </c>
      <c r="L8" s="688">
        <v>3325</v>
      </c>
      <c r="M8" s="605"/>
    </row>
    <row r="9" spans="2:13" ht="18" customHeight="1" x14ac:dyDescent="0.4">
      <c r="B9" s="929" t="s">
        <v>395</v>
      </c>
      <c r="C9" s="284"/>
      <c r="D9" s="931" t="s">
        <v>68</v>
      </c>
      <c r="E9" s="931"/>
      <c r="F9" s="285"/>
      <c r="G9" s="286">
        <v>28.3</v>
      </c>
      <c r="H9" s="281">
        <v>19.7</v>
      </c>
      <c r="I9" s="689">
        <v>5547</v>
      </c>
      <c r="J9" s="690">
        <v>13200</v>
      </c>
      <c r="K9" s="689">
        <v>1000</v>
      </c>
      <c r="L9" s="691">
        <v>375</v>
      </c>
    </row>
    <row r="10" spans="2:13" ht="18" customHeight="1" x14ac:dyDescent="0.4">
      <c r="B10" s="929"/>
      <c r="C10" s="284"/>
      <c r="D10" s="931" t="s">
        <v>70</v>
      </c>
      <c r="E10" s="931"/>
      <c r="F10" s="285"/>
      <c r="G10" s="286">
        <v>26.2</v>
      </c>
      <c r="H10" s="281">
        <v>18.8</v>
      </c>
      <c r="I10" s="689">
        <v>4975</v>
      </c>
      <c r="J10" s="690">
        <v>12411</v>
      </c>
      <c r="K10" s="689">
        <v>1028</v>
      </c>
      <c r="L10" s="691">
        <v>375</v>
      </c>
    </row>
    <row r="11" spans="2:13" ht="18" customHeight="1" x14ac:dyDescent="0.4">
      <c r="B11" s="929"/>
      <c r="C11" s="284"/>
      <c r="D11" s="931" t="s">
        <v>72</v>
      </c>
      <c r="E11" s="931"/>
      <c r="F11" s="285"/>
      <c r="G11" s="286">
        <v>18.8</v>
      </c>
      <c r="H11" s="281">
        <v>11.3</v>
      </c>
      <c r="I11" s="689">
        <v>6589</v>
      </c>
      <c r="J11" s="690">
        <v>13348</v>
      </c>
      <c r="K11" s="689">
        <v>1008</v>
      </c>
      <c r="L11" s="691">
        <v>375</v>
      </c>
    </row>
    <row r="12" spans="2:13" ht="18" customHeight="1" x14ac:dyDescent="0.4">
      <c r="B12" s="929"/>
      <c r="C12" s="284"/>
      <c r="D12" s="931" t="s">
        <v>73</v>
      </c>
      <c r="E12" s="931"/>
      <c r="F12" s="285"/>
      <c r="G12" s="286">
        <v>23.9</v>
      </c>
      <c r="H12" s="281">
        <v>18</v>
      </c>
      <c r="I12" s="689">
        <v>3786</v>
      </c>
      <c r="J12" s="690">
        <v>20190</v>
      </c>
      <c r="K12" s="689">
        <v>865</v>
      </c>
      <c r="L12" s="691">
        <v>375</v>
      </c>
    </row>
    <row r="13" spans="2:13" ht="18" customHeight="1" x14ac:dyDescent="0.4">
      <c r="B13" s="929"/>
      <c r="C13" s="284"/>
      <c r="D13" s="931" t="s">
        <v>71</v>
      </c>
      <c r="E13" s="931"/>
      <c r="F13" s="285"/>
      <c r="G13" s="286">
        <v>25.6</v>
      </c>
      <c r="H13" s="281">
        <v>18.2</v>
      </c>
      <c r="I13" s="689">
        <v>4358</v>
      </c>
      <c r="J13" s="690">
        <v>12617</v>
      </c>
      <c r="K13" s="689">
        <v>904</v>
      </c>
      <c r="L13" s="691">
        <v>375</v>
      </c>
    </row>
    <row r="14" spans="2:13" ht="18" customHeight="1" x14ac:dyDescent="0.4">
      <c r="B14" s="929"/>
      <c r="C14" s="284"/>
      <c r="D14" s="931" t="s">
        <v>74</v>
      </c>
      <c r="E14" s="931"/>
      <c r="F14" s="285"/>
      <c r="G14" s="286">
        <v>27</v>
      </c>
      <c r="H14" s="281">
        <v>20.100000000000001</v>
      </c>
      <c r="I14" s="689">
        <v>5102</v>
      </c>
      <c r="J14" s="690">
        <v>12868</v>
      </c>
      <c r="K14" s="689">
        <v>837</v>
      </c>
      <c r="L14" s="691">
        <v>375</v>
      </c>
    </row>
    <row r="15" spans="2:13" ht="18" customHeight="1" x14ac:dyDescent="0.4">
      <c r="B15" s="929"/>
      <c r="C15" s="284"/>
      <c r="D15" s="931" t="s">
        <v>75</v>
      </c>
      <c r="E15" s="931"/>
      <c r="F15" s="285"/>
      <c r="G15" s="286">
        <v>24.2</v>
      </c>
      <c r="H15" s="281">
        <v>17</v>
      </c>
      <c r="I15" s="689">
        <v>6512</v>
      </c>
      <c r="J15" s="690">
        <v>17290</v>
      </c>
      <c r="K15" s="689">
        <v>914</v>
      </c>
      <c r="L15" s="691">
        <v>375</v>
      </c>
    </row>
    <row r="16" spans="2:13" ht="18" customHeight="1" x14ac:dyDescent="0.4">
      <c r="B16" s="929"/>
      <c r="C16" s="284"/>
      <c r="D16" s="931" t="s">
        <v>76</v>
      </c>
      <c r="E16" s="931"/>
      <c r="F16" s="285"/>
      <c r="G16" s="286">
        <v>28.8</v>
      </c>
      <c r="H16" s="281">
        <v>21</v>
      </c>
      <c r="I16" s="689">
        <v>5987</v>
      </c>
      <c r="J16" s="690">
        <v>15108</v>
      </c>
      <c r="K16" s="689">
        <v>999</v>
      </c>
      <c r="L16" s="691">
        <v>375</v>
      </c>
    </row>
    <row r="17" spans="1:12" ht="18" customHeight="1" thickBot="1" x14ac:dyDescent="0.45">
      <c r="B17" s="930"/>
      <c r="C17" s="288"/>
      <c r="D17" s="932" t="s">
        <v>77</v>
      </c>
      <c r="E17" s="932"/>
      <c r="F17" s="289"/>
      <c r="G17" s="286">
        <v>24.9</v>
      </c>
      <c r="H17" s="281">
        <v>18.5</v>
      </c>
      <c r="I17" s="692">
        <v>5025</v>
      </c>
      <c r="J17" s="693">
        <v>12576</v>
      </c>
      <c r="K17" s="692">
        <v>886</v>
      </c>
      <c r="L17" s="694">
        <v>325</v>
      </c>
    </row>
    <row r="18" spans="1:12" ht="33" customHeight="1" x14ac:dyDescent="0.4">
      <c r="A18" s="604" t="s">
        <v>170</v>
      </c>
      <c r="B18" s="920" t="s">
        <v>171</v>
      </c>
      <c r="C18" s="920"/>
      <c r="D18" s="920"/>
      <c r="E18" s="920"/>
      <c r="F18" s="920"/>
      <c r="G18" s="920"/>
      <c r="H18" s="920"/>
      <c r="I18" s="920"/>
      <c r="J18" s="920"/>
      <c r="K18" s="920"/>
      <c r="L18" s="920"/>
    </row>
    <row r="23" spans="1:12" x14ac:dyDescent="0.4">
      <c r="I23" s="292"/>
    </row>
  </sheetData>
  <mergeCells count="22">
    <mergeCell ref="K2:L2"/>
    <mergeCell ref="B2:F3"/>
    <mergeCell ref="G2:G3"/>
    <mergeCell ref="H2:H3"/>
    <mergeCell ref="I2:I3"/>
    <mergeCell ref="J2:J3"/>
    <mergeCell ref="B18:L18"/>
    <mergeCell ref="B4:F4"/>
    <mergeCell ref="B5:F5"/>
    <mergeCell ref="B6:F6"/>
    <mergeCell ref="B8:F8"/>
    <mergeCell ref="B9:B1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B7:F7"/>
  </mergeCells>
  <phoneticPr fontId="6"/>
  <pageMargins left="0.69930555555555596" right="0.69930555555555596" top="0.75" bottom="0.75" header="0.3" footer="0.3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zoomScale="90" zoomScaleNormal="90" workbookViewId="0">
      <selection activeCell="I23" sqref="I23"/>
    </sheetView>
  </sheetViews>
  <sheetFormatPr defaultColWidth="9" defaultRowHeight="13.5" x14ac:dyDescent="0.4"/>
  <cols>
    <col min="1" max="1" width="9" style="217"/>
    <col min="2" max="2" width="12.625" style="217" customWidth="1"/>
    <col min="3" max="3" width="9" style="217"/>
    <col min="4" max="4" width="9.25" style="217" customWidth="1"/>
    <col min="5" max="5" width="9.5" style="217" customWidth="1"/>
    <col min="6" max="257" width="9" style="217"/>
    <col min="258" max="258" width="11.125" style="217" customWidth="1"/>
    <col min="259" max="259" width="9" style="217"/>
    <col min="260" max="260" width="9.25" style="217" customWidth="1"/>
    <col min="261" max="261" width="9.5" style="217" customWidth="1"/>
    <col min="262" max="513" width="9" style="217"/>
    <col min="514" max="514" width="11.125" style="217" customWidth="1"/>
    <col min="515" max="515" width="9" style="217"/>
    <col min="516" max="516" width="9.25" style="217" customWidth="1"/>
    <col min="517" max="517" width="9.5" style="217" customWidth="1"/>
    <col min="518" max="769" width="9" style="217"/>
    <col min="770" max="770" width="11.125" style="217" customWidth="1"/>
    <col min="771" max="771" width="9" style="217"/>
    <col min="772" max="772" width="9.25" style="217" customWidth="1"/>
    <col min="773" max="773" width="9.5" style="217" customWidth="1"/>
    <col min="774" max="1025" width="9" style="217"/>
    <col min="1026" max="1026" width="11.125" style="217" customWidth="1"/>
    <col min="1027" max="1027" width="9" style="217"/>
    <col min="1028" max="1028" width="9.25" style="217" customWidth="1"/>
    <col min="1029" max="1029" width="9.5" style="217" customWidth="1"/>
    <col min="1030" max="1281" width="9" style="217"/>
    <col min="1282" max="1282" width="11.125" style="217" customWidth="1"/>
    <col min="1283" max="1283" width="9" style="217"/>
    <col min="1284" max="1284" width="9.25" style="217" customWidth="1"/>
    <col min="1285" max="1285" width="9.5" style="217" customWidth="1"/>
    <col min="1286" max="1537" width="9" style="217"/>
    <col min="1538" max="1538" width="11.125" style="217" customWidth="1"/>
    <col min="1539" max="1539" width="9" style="217"/>
    <col min="1540" max="1540" width="9.25" style="217" customWidth="1"/>
    <col min="1541" max="1541" width="9.5" style="217" customWidth="1"/>
    <col min="1542" max="1793" width="9" style="217"/>
    <col min="1794" max="1794" width="11.125" style="217" customWidth="1"/>
    <col min="1795" max="1795" width="9" style="217"/>
    <col min="1796" max="1796" width="9.25" style="217" customWidth="1"/>
    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2052" width="9.25" style="217" customWidth="1"/>
    <col min="2053" max="2053" width="9.5" style="217" customWidth="1"/>
    <col min="2054" max="2305" width="9" style="217"/>
    <col min="2306" max="2306" width="11.125" style="217" customWidth="1"/>
    <col min="2307" max="2307" width="9" style="217"/>
    <col min="2308" max="2308" width="9.25" style="217" customWidth="1"/>
    <col min="2309" max="2309" width="9.5" style="217" customWidth="1"/>
    <col min="2310" max="2561" width="9" style="217"/>
    <col min="2562" max="2562" width="11.125" style="217" customWidth="1"/>
    <col min="2563" max="2563" width="9" style="217"/>
    <col min="2564" max="2564" width="9.25" style="217" customWidth="1"/>
    <col min="2565" max="2565" width="9.5" style="217" customWidth="1"/>
    <col min="2566" max="2817" width="9" style="217"/>
    <col min="2818" max="2818" width="11.125" style="217" customWidth="1"/>
    <col min="2819" max="2819" width="9" style="217"/>
    <col min="2820" max="2820" width="9.25" style="217" customWidth="1"/>
    <col min="2821" max="2821" width="9.5" style="217" customWidth="1"/>
    <col min="2822" max="3073" width="9" style="217"/>
    <col min="3074" max="3074" width="11.125" style="217" customWidth="1"/>
    <col min="3075" max="3075" width="9" style="217"/>
    <col min="3076" max="3076" width="9.25" style="217" customWidth="1"/>
    <col min="3077" max="3077" width="9.5" style="217" customWidth="1"/>
    <col min="3078" max="3329" width="9" style="217"/>
    <col min="3330" max="3330" width="11.125" style="217" customWidth="1"/>
    <col min="3331" max="3331" width="9" style="217"/>
    <col min="3332" max="3332" width="9.25" style="217" customWidth="1"/>
    <col min="3333" max="3333" width="9.5" style="217" customWidth="1"/>
    <col min="3334" max="3585" width="9" style="217"/>
    <col min="3586" max="3586" width="11.125" style="217" customWidth="1"/>
    <col min="3587" max="3587" width="9" style="217"/>
    <col min="3588" max="3588" width="9.25" style="217" customWidth="1"/>
    <col min="3589" max="3589" width="9.5" style="217" customWidth="1"/>
    <col min="3590" max="3841" width="9" style="217"/>
    <col min="3842" max="3842" width="11.125" style="217" customWidth="1"/>
    <col min="3843" max="3843" width="9" style="217"/>
    <col min="3844" max="3844" width="9.25" style="217" customWidth="1"/>
    <col min="3845" max="3845" width="9.5" style="217" customWidth="1"/>
    <col min="3846" max="4097" width="9" style="217"/>
    <col min="4098" max="4098" width="11.125" style="217" customWidth="1"/>
    <col min="4099" max="4099" width="9" style="217"/>
    <col min="4100" max="4100" width="9.25" style="217" customWidth="1"/>
    <col min="4101" max="4101" width="9.5" style="217" customWidth="1"/>
    <col min="4102" max="4353" width="9" style="217"/>
    <col min="4354" max="4354" width="11.125" style="217" customWidth="1"/>
    <col min="4355" max="4355" width="9" style="217"/>
    <col min="4356" max="4356" width="9.25" style="217" customWidth="1"/>
    <col min="4357" max="4357" width="9.5" style="217" customWidth="1"/>
    <col min="4358" max="4609" width="9" style="217"/>
    <col min="4610" max="4610" width="11.125" style="217" customWidth="1"/>
    <col min="4611" max="4611" width="9" style="217"/>
    <col min="4612" max="4612" width="9.25" style="217" customWidth="1"/>
    <col min="4613" max="4613" width="9.5" style="217" customWidth="1"/>
    <col min="4614" max="4865" width="9" style="217"/>
    <col min="4866" max="4866" width="11.125" style="217" customWidth="1"/>
    <col min="4867" max="4867" width="9" style="217"/>
    <col min="4868" max="4868" width="9.25" style="217" customWidth="1"/>
    <col min="4869" max="4869" width="9.5" style="217" customWidth="1"/>
    <col min="4870" max="5121" width="9" style="217"/>
    <col min="5122" max="5122" width="11.125" style="217" customWidth="1"/>
    <col min="5123" max="5123" width="9" style="217"/>
    <col min="5124" max="5124" width="9.25" style="217" customWidth="1"/>
    <col min="5125" max="5125" width="9.5" style="217" customWidth="1"/>
    <col min="5126" max="5377" width="9" style="217"/>
    <col min="5378" max="5378" width="11.125" style="217" customWidth="1"/>
    <col min="5379" max="5379" width="9" style="217"/>
    <col min="5380" max="5380" width="9.25" style="217" customWidth="1"/>
    <col min="5381" max="5381" width="9.5" style="217" customWidth="1"/>
    <col min="5382" max="5633" width="9" style="217"/>
    <col min="5634" max="5634" width="11.125" style="217" customWidth="1"/>
    <col min="5635" max="5635" width="9" style="217"/>
    <col min="5636" max="5636" width="9.25" style="217" customWidth="1"/>
    <col min="5637" max="5637" width="9.5" style="217" customWidth="1"/>
    <col min="5638" max="5889" width="9" style="217"/>
    <col min="5890" max="5890" width="11.125" style="217" customWidth="1"/>
    <col min="5891" max="5891" width="9" style="217"/>
    <col min="5892" max="5892" width="9.25" style="217" customWidth="1"/>
    <col min="5893" max="5893" width="9.5" style="217" customWidth="1"/>
    <col min="5894" max="6145" width="9" style="217"/>
    <col min="6146" max="6146" width="11.125" style="217" customWidth="1"/>
    <col min="6147" max="6147" width="9" style="217"/>
    <col min="6148" max="6148" width="9.25" style="217" customWidth="1"/>
    <col min="6149" max="6149" width="9.5" style="217" customWidth="1"/>
    <col min="6150" max="6401" width="9" style="217"/>
    <col min="6402" max="6402" width="11.125" style="217" customWidth="1"/>
    <col min="6403" max="6403" width="9" style="217"/>
    <col min="6404" max="6404" width="9.25" style="217" customWidth="1"/>
    <col min="6405" max="6405" width="9.5" style="217" customWidth="1"/>
    <col min="6406" max="6657" width="9" style="217"/>
    <col min="6658" max="6658" width="11.125" style="217" customWidth="1"/>
    <col min="6659" max="6659" width="9" style="217"/>
    <col min="6660" max="6660" width="9.25" style="217" customWidth="1"/>
    <col min="6661" max="6661" width="9.5" style="217" customWidth="1"/>
    <col min="6662" max="6913" width="9" style="217"/>
    <col min="6914" max="6914" width="11.125" style="217" customWidth="1"/>
    <col min="6915" max="6915" width="9" style="217"/>
    <col min="6916" max="6916" width="9.25" style="217" customWidth="1"/>
    <col min="6917" max="6917" width="9.5" style="217" customWidth="1"/>
    <col min="6918" max="7169" width="9" style="217"/>
    <col min="7170" max="7170" width="11.125" style="217" customWidth="1"/>
    <col min="7171" max="7171" width="9" style="217"/>
    <col min="7172" max="7172" width="9.25" style="217" customWidth="1"/>
    <col min="7173" max="7173" width="9.5" style="217" customWidth="1"/>
    <col min="7174" max="7425" width="9" style="217"/>
    <col min="7426" max="7426" width="11.125" style="217" customWidth="1"/>
    <col min="7427" max="7427" width="9" style="217"/>
    <col min="7428" max="7428" width="9.25" style="217" customWidth="1"/>
    <col min="7429" max="7429" width="9.5" style="217" customWidth="1"/>
    <col min="7430" max="7681" width="9" style="217"/>
    <col min="7682" max="7682" width="11.125" style="217" customWidth="1"/>
    <col min="7683" max="7683" width="9" style="217"/>
    <col min="7684" max="7684" width="9.25" style="217" customWidth="1"/>
    <col min="7685" max="7685" width="9.5" style="217" customWidth="1"/>
    <col min="7686" max="7937" width="9" style="217"/>
    <col min="7938" max="7938" width="11.125" style="217" customWidth="1"/>
    <col min="7939" max="7939" width="9" style="217"/>
    <col min="7940" max="7940" width="9.25" style="217" customWidth="1"/>
    <col min="7941" max="7941" width="9.5" style="217" customWidth="1"/>
    <col min="7942" max="8193" width="9" style="217"/>
    <col min="8194" max="8194" width="11.125" style="217" customWidth="1"/>
    <col min="8195" max="8195" width="9" style="217"/>
    <col min="8196" max="8196" width="9.25" style="217" customWidth="1"/>
    <col min="8197" max="8197" width="9.5" style="217" customWidth="1"/>
    <col min="8198" max="8449" width="9" style="217"/>
    <col min="8450" max="8450" width="11.125" style="217" customWidth="1"/>
    <col min="8451" max="8451" width="9" style="217"/>
    <col min="8452" max="8452" width="9.25" style="217" customWidth="1"/>
    <col min="8453" max="8453" width="9.5" style="217" customWidth="1"/>
    <col min="8454" max="8705" width="9" style="217"/>
    <col min="8706" max="8706" width="11.125" style="217" customWidth="1"/>
    <col min="8707" max="8707" width="9" style="217"/>
    <col min="8708" max="8708" width="9.25" style="217" customWidth="1"/>
    <col min="8709" max="8709" width="9.5" style="217" customWidth="1"/>
    <col min="8710" max="8961" width="9" style="217"/>
    <col min="8962" max="8962" width="11.125" style="217" customWidth="1"/>
    <col min="8963" max="8963" width="9" style="217"/>
    <col min="8964" max="8964" width="9.25" style="217" customWidth="1"/>
    <col min="8965" max="8965" width="9.5" style="217" customWidth="1"/>
    <col min="8966" max="9217" width="9" style="217"/>
    <col min="9218" max="9218" width="11.125" style="217" customWidth="1"/>
    <col min="9219" max="9219" width="9" style="217"/>
    <col min="9220" max="9220" width="9.25" style="217" customWidth="1"/>
    <col min="9221" max="9221" width="9.5" style="217" customWidth="1"/>
    <col min="9222" max="9473" width="9" style="217"/>
    <col min="9474" max="9474" width="11.125" style="217" customWidth="1"/>
    <col min="9475" max="9475" width="9" style="217"/>
    <col min="9476" max="9476" width="9.25" style="217" customWidth="1"/>
    <col min="9477" max="9477" width="9.5" style="217" customWidth="1"/>
    <col min="9478" max="9729" width="9" style="217"/>
    <col min="9730" max="9730" width="11.125" style="217" customWidth="1"/>
    <col min="9731" max="9731" width="9" style="217"/>
    <col min="9732" max="9732" width="9.25" style="217" customWidth="1"/>
    <col min="9733" max="9733" width="9.5" style="217" customWidth="1"/>
    <col min="9734" max="9985" width="9" style="217"/>
    <col min="9986" max="9986" width="11.125" style="217" customWidth="1"/>
    <col min="9987" max="9987" width="9" style="217"/>
    <col min="9988" max="9988" width="9.25" style="217" customWidth="1"/>
    <col min="9989" max="9989" width="9.5" style="217" customWidth="1"/>
    <col min="9990" max="10241" width="9" style="217"/>
    <col min="10242" max="10242" width="11.125" style="217" customWidth="1"/>
    <col min="10243" max="10243" width="9" style="217"/>
    <col min="10244" max="10244" width="9.25" style="217" customWidth="1"/>
    <col min="10245" max="10245" width="9.5" style="217" customWidth="1"/>
    <col min="10246" max="10497" width="9" style="217"/>
    <col min="10498" max="10498" width="11.125" style="217" customWidth="1"/>
    <col min="10499" max="10499" width="9" style="217"/>
    <col min="10500" max="10500" width="9.25" style="217" customWidth="1"/>
    <col min="10501" max="10501" width="9.5" style="217" customWidth="1"/>
    <col min="10502" max="10753" width="9" style="217"/>
    <col min="10754" max="10754" width="11.125" style="217" customWidth="1"/>
    <col min="10755" max="10755" width="9" style="217"/>
    <col min="10756" max="10756" width="9.25" style="217" customWidth="1"/>
    <col min="10757" max="10757" width="9.5" style="217" customWidth="1"/>
    <col min="10758" max="11009" width="9" style="217"/>
    <col min="11010" max="11010" width="11.125" style="217" customWidth="1"/>
    <col min="11011" max="11011" width="9" style="217"/>
    <col min="11012" max="11012" width="9.25" style="217" customWidth="1"/>
    <col min="11013" max="11013" width="9.5" style="217" customWidth="1"/>
    <col min="11014" max="11265" width="9" style="217"/>
    <col min="11266" max="11266" width="11.125" style="217" customWidth="1"/>
    <col min="11267" max="11267" width="9" style="217"/>
    <col min="11268" max="11268" width="9.25" style="217" customWidth="1"/>
    <col min="11269" max="11269" width="9.5" style="217" customWidth="1"/>
    <col min="11270" max="11521" width="9" style="217"/>
    <col min="11522" max="11522" width="11.125" style="217" customWidth="1"/>
    <col min="11523" max="11523" width="9" style="217"/>
    <col min="11524" max="11524" width="9.25" style="217" customWidth="1"/>
    <col min="11525" max="11525" width="9.5" style="217" customWidth="1"/>
    <col min="11526" max="11777" width="9" style="217"/>
    <col min="11778" max="11778" width="11.125" style="217" customWidth="1"/>
    <col min="11779" max="11779" width="9" style="217"/>
    <col min="11780" max="11780" width="9.25" style="217" customWidth="1"/>
    <col min="11781" max="11781" width="9.5" style="217" customWidth="1"/>
    <col min="11782" max="12033" width="9" style="217"/>
    <col min="12034" max="12034" width="11.125" style="217" customWidth="1"/>
    <col min="12035" max="12035" width="9" style="217"/>
    <col min="12036" max="12036" width="9.25" style="217" customWidth="1"/>
    <col min="12037" max="12037" width="9.5" style="217" customWidth="1"/>
    <col min="12038" max="12289" width="9" style="217"/>
    <col min="12290" max="12290" width="11.125" style="217" customWidth="1"/>
    <col min="12291" max="12291" width="9" style="217"/>
    <col min="12292" max="12292" width="9.25" style="217" customWidth="1"/>
    <col min="12293" max="12293" width="9.5" style="217" customWidth="1"/>
    <col min="12294" max="12545" width="9" style="217"/>
    <col min="12546" max="12546" width="11.125" style="217" customWidth="1"/>
    <col min="12547" max="12547" width="9" style="217"/>
    <col min="12548" max="12548" width="9.25" style="217" customWidth="1"/>
    <col min="12549" max="12549" width="9.5" style="217" customWidth="1"/>
    <col min="12550" max="12801" width="9" style="217"/>
    <col min="12802" max="12802" width="11.125" style="217" customWidth="1"/>
    <col min="12803" max="12803" width="9" style="217"/>
    <col min="12804" max="12804" width="9.25" style="217" customWidth="1"/>
    <col min="12805" max="12805" width="9.5" style="217" customWidth="1"/>
    <col min="12806" max="13057" width="9" style="217"/>
    <col min="13058" max="13058" width="11.125" style="217" customWidth="1"/>
    <col min="13059" max="13059" width="9" style="217"/>
    <col min="13060" max="13060" width="9.25" style="217" customWidth="1"/>
    <col min="13061" max="13061" width="9.5" style="217" customWidth="1"/>
    <col min="13062" max="13313" width="9" style="217"/>
    <col min="13314" max="13314" width="11.125" style="217" customWidth="1"/>
    <col min="13315" max="13315" width="9" style="217"/>
    <col min="13316" max="13316" width="9.25" style="217" customWidth="1"/>
    <col min="13317" max="13317" width="9.5" style="217" customWidth="1"/>
    <col min="13318" max="13569" width="9" style="217"/>
    <col min="13570" max="13570" width="11.125" style="217" customWidth="1"/>
    <col min="13571" max="13571" width="9" style="217"/>
    <col min="13572" max="13572" width="9.25" style="217" customWidth="1"/>
    <col min="13573" max="13573" width="9.5" style="217" customWidth="1"/>
    <col min="13574" max="13825" width="9" style="217"/>
    <col min="13826" max="13826" width="11.125" style="217" customWidth="1"/>
    <col min="13827" max="13827" width="9" style="217"/>
    <col min="13828" max="13828" width="9.25" style="217" customWidth="1"/>
    <col min="13829" max="13829" width="9.5" style="217" customWidth="1"/>
    <col min="13830" max="14081" width="9" style="217"/>
    <col min="14082" max="14082" width="11.125" style="217" customWidth="1"/>
    <col min="14083" max="14083" width="9" style="217"/>
    <col min="14084" max="14084" width="9.25" style="217" customWidth="1"/>
    <col min="14085" max="14085" width="9.5" style="217" customWidth="1"/>
    <col min="14086" max="14337" width="9" style="217"/>
    <col min="14338" max="14338" width="11.125" style="217" customWidth="1"/>
    <col min="14339" max="14339" width="9" style="217"/>
    <col min="14340" max="14340" width="9.25" style="217" customWidth="1"/>
    <col min="14341" max="14341" width="9.5" style="217" customWidth="1"/>
    <col min="14342" max="14593" width="9" style="217"/>
    <col min="14594" max="14594" width="11.125" style="217" customWidth="1"/>
    <col min="14595" max="14595" width="9" style="217"/>
    <col min="14596" max="14596" width="9.25" style="217" customWidth="1"/>
    <col min="14597" max="14597" width="9.5" style="217" customWidth="1"/>
    <col min="14598" max="14849" width="9" style="217"/>
    <col min="14850" max="14850" width="11.125" style="217" customWidth="1"/>
    <col min="14851" max="14851" width="9" style="217"/>
    <col min="14852" max="14852" width="9.25" style="217" customWidth="1"/>
    <col min="14853" max="14853" width="9.5" style="217" customWidth="1"/>
    <col min="14854" max="15105" width="9" style="217"/>
    <col min="15106" max="15106" width="11.125" style="217" customWidth="1"/>
    <col min="15107" max="15107" width="9" style="217"/>
    <col min="15108" max="15108" width="9.25" style="217" customWidth="1"/>
    <col min="15109" max="15109" width="9.5" style="217" customWidth="1"/>
    <col min="15110" max="15361" width="9" style="217"/>
    <col min="15362" max="15362" width="11.125" style="217" customWidth="1"/>
    <col min="15363" max="15363" width="9" style="217"/>
    <col min="15364" max="15364" width="9.25" style="217" customWidth="1"/>
    <col min="15365" max="15365" width="9.5" style="217" customWidth="1"/>
    <col min="15366" max="15617" width="9" style="217"/>
    <col min="15618" max="15618" width="11.125" style="217" customWidth="1"/>
    <col min="15619" max="15619" width="9" style="217"/>
    <col min="15620" max="15620" width="9.25" style="217" customWidth="1"/>
    <col min="15621" max="15621" width="9.5" style="217" customWidth="1"/>
    <col min="15622" max="15873" width="9" style="217"/>
    <col min="15874" max="15874" width="11.125" style="217" customWidth="1"/>
    <col min="15875" max="15875" width="9" style="217"/>
    <col min="15876" max="15876" width="9.25" style="217" customWidth="1"/>
    <col min="15877" max="15877" width="9.5" style="217" customWidth="1"/>
    <col min="15878" max="16129" width="9" style="217"/>
    <col min="16130" max="16130" width="11.125" style="217" customWidth="1"/>
    <col min="16131" max="16131" width="9" style="217"/>
    <col min="16132" max="16132" width="9.25" style="217" customWidth="1"/>
    <col min="16133" max="16133" width="9.5" style="217" customWidth="1"/>
    <col min="16134" max="16384" width="9" style="217"/>
  </cols>
  <sheetData>
    <row r="2" spans="2:11" ht="17.25" x14ac:dyDescent="0.4">
      <c r="B2" s="895"/>
      <c r="C2" s="939"/>
      <c r="D2" s="939"/>
      <c r="E2" s="939"/>
      <c r="F2" s="939"/>
      <c r="G2" s="939"/>
      <c r="H2" s="939"/>
      <c r="I2" s="939"/>
      <c r="J2" s="939"/>
      <c r="K2" s="939"/>
    </row>
    <row r="3" spans="2:11" ht="17.25" x14ac:dyDescent="0.4">
      <c r="B3" s="216"/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9.5" customHeight="1" thickBot="1" x14ac:dyDescent="0.2">
      <c r="B4" s="293" t="s">
        <v>172</v>
      </c>
      <c r="K4" s="212" t="s">
        <v>173</v>
      </c>
    </row>
    <row r="5" spans="2:11" ht="27.75" customHeight="1" x14ac:dyDescent="0.4">
      <c r="B5" s="940" t="s">
        <v>16</v>
      </c>
      <c r="C5" s="942" t="s">
        <v>174</v>
      </c>
      <c r="D5" s="942"/>
      <c r="E5" s="942"/>
      <c r="F5" s="942"/>
      <c r="G5" s="943" t="s">
        <v>175</v>
      </c>
      <c r="H5" s="942"/>
      <c r="I5" s="942"/>
      <c r="J5" s="942"/>
      <c r="K5" s="944"/>
    </row>
    <row r="6" spans="2:11" ht="27.75" customHeight="1" x14ac:dyDescent="0.4">
      <c r="B6" s="941"/>
      <c r="C6" s="294" t="s">
        <v>23</v>
      </c>
      <c r="D6" s="294" t="s">
        <v>176</v>
      </c>
      <c r="E6" s="294" t="s">
        <v>177</v>
      </c>
      <c r="F6" s="294" t="s">
        <v>178</v>
      </c>
      <c r="G6" s="295" t="s">
        <v>23</v>
      </c>
      <c r="H6" s="294" t="s">
        <v>179</v>
      </c>
      <c r="I6" s="294" t="s">
        <v>180</v>
      </c>
      <c r="J6" s="294" t="s">
        <v>181</v>
      </c>
      <c r="K6" s="296" t="s">
        <v>64</v>
      </c>
    </row>
    <row r="7" spans="2:11" s="107" customFormat="1" ht="30" customHeight="1" x14ac:dyDescent="0.4">
      <c r="B7" s="80" t="s">
        <v>9</v>
      </c>
      <c r="C7" s="297">
        <v>5527</v>
      </c>
      <c r="D7" s="298">
        <v>5393</v>
      </c>
      <c r="E7" s="299" t="s">
        <v>69</v>
      </c>
      <c r="F7" s="300">
        <v>134</v>
      </c>
      <c r="G7" s="255">
        <v>81</v>
      </c>
      <c r="H7" s="300">
        <v>23</v>
      </c>
      <c r="I7" s="244" t="s">
        <v>69</v>
      </c>
      <c r="J7" s="300">
        <v>43</v>
      </c>
      <c r="K7" s="253">
        <v>15</v>
      </c>
    </row>
    <row r="8" spans="2:11" s="587" customFormat="1" ht="30" customHeight="1" x14ac:dyDescent="0.4">
      <c r="B8" s="80">
        <v>2</v>
      </c>
      <c r="C8" s="297">
        <v>5468</v>
      </c>
      <c r="D8" s="298">
        <v>5323</v>
      </c>
      <c r="E8" s="299" t="s">
        <v>69</v>
      </c>
      <c r="F8" s="300">
        <v>145</v>
      </c>
      <c r="G8" s="255">
        <v>71</v>
      </c>
      <c r="H8" s="300">
        <v>11</v>
      </c>
      <c r="I8" s="244" t="s">
        <v>69</v>
      </c>
      <c r="J8" s="300">
        <v>52</v>
      </c>
      <c r="K8" s="253">
        <v>8</v>
      </c>
    </row>
    <row r="9" spans="2:11" s="738" customFormat="1" ht="30" customHeight="1" x14ac:dyDescent="0.4">
      <c r="B9" s="80">
        <v>3</v>
      </c>
      <c r="C9" s="297">
        <v>5352</v>
      </c>
      <c r="D9" s="298">
        <v>5226</v>
      </c>
      <c r="E9" s="299" t="s">
        <v>69</v>
      </c>
      <c r="F9" s="300">
        <v>126</v>
      </c>
      <c r="G9" s="255">
        <v>74</v>
      </c>
      <c r="H9" s="300">
        <v>18</v>
      </c>
      <c r="I9" s="244" t="s">
        <v>69</v>
      </c>
      <c r="J9" s="300">
        <v>44</v>
      </c>
      <c r="K9" s="253">
        <v>12</v>
      </c>
    </row>
    <row r="10" spans="2:11" s="107" customFormat="1" ht="30" customHeight="1" thickBot="1" x14ac:dyDescent="0.45">
      <c r="B10" s="301">
        <v>4</v>
      </c>
      <c r="C10" s="302">
        <v>5208</v>
      </c>
      <c r="D10" s="303">
        <v>5063</v>
      </c>
      <c r="E10" s="304" t="s">
        <v>69</v>
      </c>
      <c r="F10" s="305">
        <v>145</v>
      </c>
      <c r="G10" s="306">
        <v>120</v>
      </c>
      <c r="H10" s="305">
        <v>31</v>
      </c>
      <c r="I10" s="307" t="s">
        <v>69</v>
      </c>
      <c r="J10" s="305">
        <v>73</v>
      </c>
      <c r="K10" s="308">
        <v>16</v>
      </c>
    </row>
    <row r="11" spans="2:11" ht="68.25" customHeight="1" x14ac:dyDescent="0.4">
      <c r="B11" s="920" t="s">
        <v>182</v>
      </c>
      <c r="C11" s="920"/>
      <c r="D11" s="920"/>
      <c r="E11" s="920"/>
      <c r="F11" s="920"/>
      <c r="G11" s="920"/>
      <c r="H11" s="920"/>
      <c r="I11" s="920"/>
      <c r="J11" s="920"/>
      <c r="K11" s="920"/>
    </row>
    <row r="12" spans="2:11" ht="58.5" customHeight="1" x14ac:dyDescent="0.4"/>
  </sheetData>
  <mergeCells count="5">
    <mergeCell ref="B2:K2"/>
    <mergeCell ref="B5:B6"/>
    <mergeCell ref="C5:F5"/>
    <mergeCell ref="G5:K5"/>
    <mergeCell ref="B11:K11"/>
  </mergeCells>
  <phoneticPr fontId="6"/>
  <pageMargins left="0.69930555555555596" right="0.69930555555555596" top="0.75" bottom="0.75" header="0.3" footer="0.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G9" sqref="G9"/>
    </sheetView>
  </sheetViews>
  <sheetFormatPr defaultColWidth="9" defaultRowHeight="13.5" x14ac:dyDescent="0.4"/>
  <cols>
    <col min="1" max="1" width="9" style="217"/>
    <col min="2" max="2" width="12.875" style="217" customWidth="1"/>
    <col min="3" max="4" width="22.625" style="217" customWidth="1"/>
    <col min="5" max="257" width="9" style="217"/>
    <col min="258" max="258" width="12.875" style="217" customWidth="1"/>
    <col min="259" max="260" width="22.625" style="217" customWidth="1"/>
    <col min="261" max="513" width="9" style="217"/>
    <col min="514" max="514" width="12.875" style="217" customWidth="1"/>
    <col min="515" max="516" width="22.625" style="217" customWidth="1"/>
    <col min="517" max="769" width="9" style="217"/>
    <col min="770" max="770" width="12.875" style="217" customWidth="1"/>
    <col min="771" max="772" width="22.625" style="217" customWidth="1"/>
    <col min="773" max="1025" width="9" style="217"/>
    <col min="1026" max="1026" width="12.875" style="217" customWidth="1"/>
    <col min="1027" max="1028" width="22.625" style="217" customWidth="1"/>
    <col min="1029" max="1281" width="9" style="217"/>
    <col min="1282" max="1282" width="12.875" style="217" customWidth="1"/>
    <col min="1283" max="1284" width="22.625" style="217" customWidth="1"/>
    <col min="1285" max="1537" width="9" style="217"/>
    <col min="1538" max="1538" width="12.875" style="217" customWidth="1"/>
    <col min="1539" max="1540" width="22.625" style="217" customWidth="1"/>
    <col min="1541" max="1793" width="9" style="217"/>
    <col min="1794" max="1794" width="12.875" style="217" customWidth="1"/>
    <col min="1795" max="1796" width="22.625" style="217" customWidth="1"/>
    <col min="1797" max="2049" width="9" style="217"/>
    <col min="2050" max="2050" width="12.875" style="217" customWidth="1"/>
    <col min="2051" max="2052" width="22.625" style="217" customWidth="1"/>
    <col min="2053" max="2305" width="9" style="217"/>
    <col min="2306" max="2306" width="12.875" style="217" customWidth="1"/>
    <col min="2307" max="2308" width="22.625" style="217" customWidth="1"/>
    <col min="2309" max="2561" width="9" style="217"/>
    <col min="2562" max="2562" width="12.875" style="217" customWidth="1"/>
    <col min="2563" max="2564" width="22.625" style="217" customWidth="1"/>
    <col min="2565" max="2817" width="9" style="217"/>
    <col min="2818" max="2818" width="12.875" style="217" customWidth="1"/>
    <col min="2819" max="2820" width="22.625" style="217" customWidth="1"/>
    <col min="2821" max="3073" width="9" style="217"/>
    <col min="3074" max="3074" width="12.875" style="217" customWidth="1"/>
    <col min="3075" max="3076" width="22.625" style="217" customWidth="1"/>
    <col min="3077" max="3329" width="9" style="217"/>
    <col min="3330" max="3330" width="12.875" style="217" customWidth="1"/>
    <col min="3331" max="3332" width="22.625" style="217" customWidth="1"/>
    <col min="3333" max="3585" width="9" style="217"/>
    <col min="3586" max="3586" width="12.875" style="217" customWidth="1"/>
    <col min="3587" max="3588" width="22.625" style="217" customWidth="1"/>
    <col min="3589" max="3841" width="9" style="217"/>
    <col min="3842" max="3842" width="12.875" style="217" customWidth="1"/>
    <col min="3843" max="3844" width="22.625" style="217" customWidth="1"/>
    <col min="3845" max="4097" width="9" style="217"/>
    <col min="4098" max="4098" width="12.875" style="217" customWidth="1"/>
    <col min="4099" max="4100" width="22.625" style="217" customWidth="1"/>
    <col min="4101" max="4353" width="9" style="217"/>
    <col min="4354" max="4354" width="12.875" style="217" customWidth="1"/>
    <col min="4355" max="4356" width="22.625" style="217" customWidth="1"/>
    <col min="4357" max="4609" width="9" style="217"/>
    <col min="4610" max="4610" width="12.875" style="217" customWidth="1"/>
    <col min="4611" max="4612" width="22.625" style="217" customWidth="1"/>
    <col min="4613" max="4865" width="9" style="217"/>
    <col min="4866" max="4866" width="12.875" style="217" customWidth="1"/>
    <col min="4867" max="4868" width="22.625" style="217" customWidth="1"/>
    <col min="4869" max="5121" width="9" style="217"/>
    <col min="5122" max="5122" width="12.875" style="217" customWidth="1"/>
    <col min="5123" max="5124" width="22.625" style="217" customWidth="1"/>
    <col min="5125" max="5377" width="9" style="217"/>
    <col min="5378" max="5378" width="12.875" style="217" customWidth="1"/>
    <col min="5379" max="5380" width="22.625" style="217" customWidth="1"/>
    <col min="5381" max="5633" width="9" style="217"/>
    <col min="5634" max="5634" width="12.875" style="217" customWidth="1"/>
    <col min="5635" max="5636" width="22.625" style="217" customWidth="1"/>
    <col min="5637" max="5889" width="9" style="217"/>
    <col min="5890" max="5890" width="12.875" style="217" customWidth="1"/>
    <col min="5891" max="5892" width="22.625" style="217" customWidth="1"/>
    <col min="5893" max="6145" width="9" style="217"/>
    <col min="6146" max="6146" width="12.875" style="217" customWidth="1"/>
    <col min="6147" max="6148" width="22.625" style="217" customWidth="1"/>
    <col min="6149" max="6401" width="9" style="217"/>
    <col min="6402" max="6402" width="12.875" style="217" customWidth="1"/>
    <col min="6403" max="6404" width="22.625" style="217" customWidth="1"/>
    <col min="6405" max="6657" width="9" style="217"/>
    <col min="6658" max="6658" width="12.875" style="217" customWidth="1"/>
    <col min="6659" max="6660" width="22.625" style="217" customWidth="1"/>
    <col min="6661" max="6913" width="9" style="217"/>
    <col min="6914" max="6914" width="12.875" style="217" customWidth="1"/>
    <col min="6915" max="6916" width="22.625" style="217" customWidth="1"/>
    <col min="6917" max="7169" width="9" style="217"/>
    <col min="7170" max="7170" width="12.875" style="217" customWidth="1"/>
    <col min="7171" max="7172" width="22.625" style="217" customWidth="1"/>
    <col min="7173" max="7425" width="9" style="217"/>
    <col min="7426" max="7426" width="12.875" style="217" customWidth="1"/>
    <col min="7427" max="7428" width="22.625" style="217" customWidth="1"/>
    <col min="7429" max="7681" width="9" style="217"/>
    <col min="7682" max="7682" width="12.875" style="217" customWidth="1"/>
    <col min="7683" max="7684" width="22.625" style="217" customWidth="1"/>
    <col min="7685" max="7937" width="9" style="217"/>
    <col min="7938" max="7938" width="12.875" style="217" customWidth="1"/>
    <col min="7939" max="7940" width="22.625" style="217" customWidth="1"/>
    <col min="7941" max="8193" width="9" style="217"/>
    <col min="8194" max="8194" width="12.875" style="217" customWidth="1"/>
    <col min="8195" max="8196" width="22.625" style="217" customWidth="1"/>
    <col min="8197" max="8449" width="9" style="217"/>
    <col min="8450" max="8450" width="12.875" style="217" customWidth="1"/>
    <col min="8451" max="8452" width="22.625" style="217" customWidth="1"/>
    <col min="8453" max="8705" width="9" style="217"/>
    <col min="8706" max="8706" width="12.875" style="217" customWidth="1"/>
    <col min="8707" max="8708" width="22.625" style="217" customWidth="1"/>
    <col min="8709" max="8961" width="9" style="217"/>
    <col min="8962" max="8962" width="12.875" style="217" customWidth="1"/>
    <col min="8963" max="8964" width="22.625" style="217" customWidth="1"/>
    <col min="8965" max="9217" width="9" style="217"/>
    <col min="9218" max="9218" width="12.875" style="217" customWidth="1"/>
    <col min="9219" max="9220" width="22.625" style="217" customWidth="1"/>
    <col min="9221" max="9473" width="9" style="217"/>
    <col min="9474" max="9474" width="12.875" style="217" customWidth="1"/>
    <col min="9475" max="9476" width="22.625" style="217" customWidth="1"/>
    <col min="9477" max="9729" width="9" style="217"/>
    <col min="9730" max="9730" width="12.875" style="217" customWidth="1"/>
    <col min="9731" max="9732" width="22.625" style="217" customWidth="1"/>
    <col min="9733" max="9985" width="9" style="217"/>
    <col min="9986" max="9986" width="12.875" style="217" customWidth="1"/>
    <col min="9987" max="9988" width="22.625" style="217" customWidth="1"/>
    <col min="9989" max="10241" width="9" style="217"/>
    <col min="10242" max="10242" width="12.875" style="217" customWidth="1"/>
    <col min="10243" max="10244" width="22.625" style="217" customWidth="1"/>
    <col min="10245" max="10497" width="9" style="217"/>
    <col min="10498" max="10498" width="12.875" style="217" customWidth="1"/>
    <col min="10499" max="10500" width="22.625" style="217" customWidth="1"/>
    <col min="10501" max="10753" width="9" style="217"/>
    <col min="10754" max="10754" width="12.875" style="217" customWidth="1"/>
    <col min="10755" max="10756" width="22.625" style="217" customWidth="1"/>
    <col min="10757" max="11009" width="9" style="217"/>
    <col min="11010" max="11010" width="12.875" style="217" customWidth="1"/>
    <col min="11011" max="11012" width="22.625" style="217" customWidth="1"/>
    <col min="11013" max="11265" width="9" style="217"/>
    <col min="11266" max="11266" width="12.875" style="217" customWidth="1"/>
    <col min="11267" max="11268" width="22.625" style="217" customWidth="1"/>
    <col min="11269" max="11521" width="9" style="217"/>
    <col min="11522" max="11522" width="12.875" style="217" customWidth="1"/>
    <col min="11523" max="11524" width="22.625" style="217" customWidth="1"/>
    <col min="11525" max="11777" width="9" style="217"/>
    <col min="11778" max="11778" width="12.875" style="217" customWidth="1"/>
    <col min="11779" max="11780" width="22.625" style="217" customWidth="1"/>
    <col min="11781" max="12033" width="9" style="217"/>
    <col min="12034" max="12034" width="12.875" style="217" customWidth="1"/>
    <col min="12035" max="12036" width="22.625" style="217" customWidth="1"/>
    <col min="12037" max="12289" width="9" style="217"/>
    <col min="12290" max="12290" width="12.875" style="217" customWidth="1"/>
    <col min="12291" max="12292" width="22.625" style="217" customWidth="1"/>
    <col min="12293" max="12545" width="9" style="217"/>
    <col min="12546" max="12546" width="12.875" style="217" customWidth="1"/>
    <col min="12547" max="12548" width="22.625" style="217" customWidth="1"/>
    <col min="12549" max="12801" width="9" style="217"/>
    <col min="12802" max="12802" width="12.875" style="217" customWidth="1"/>
    <col min="12803" max="12804" width="22.625" style="217" customWidth="1"/>
    <col min="12805" max="13057" width="9" style="217"/>
    <col min="13058" max="13058" width="12.875" style="217" customWidth="1"/>
    <col min="13059" max="13060" width="22.625" style="217" customWidth="1"/>
    <col min="13061" max="13313" width="9" style="217"/>
    <col min="13314" max="13314" width="12.875" style="217" customWidth="1"/>
    <col min="13315" max="13316" width="22.625" style="217" customWidth="1"/>
    <col min="13317" max="13569" width="9" style="217"/>
    <col min="13570" max="13570" width="12.875" style="217" customWidth="1"/>
    <col min="13571" max="13572" width="22.625" style="217" customWidth="1"/>
    <col min="13573" max="13825" width="9" style="217"/>
    <col min="13826" max="13826" width="12.875" style="217" customWidth="1"/>
    <col min="13827" max="13828" width="22.625" style="217" customWidth="1"/>
    <col min="13829" max="14081" width="9" style="217"/>
    <col min="14082" max="14082" width="12.875" style="217" customWidth="1"/>
    <col min="14083" max="14084" width="22.625" style="217" customWidth="1"/>
    <col min="14085" max="14337" width="9" style="217"/>
    <col min="14338" max="14338" width="12.875" style="217" customWidth="1"/>
    <col min="14339" max="14340" width="22.625" style="217" customWidth="1"/>
    <col min="14341" max="14593" width="9" style="217"/>
    <col min="14594" max="14594" width="12.875" style="217" customWidth="1"/>
    <col min="14595" max="14596" width="22.625" style="217" customWidth="1"/>
    <col min="14597" max="14849" width="9" style="217"/>
    <col min="14850" max="14850" width="12.875" style="217" customWidth="1"/>
    <col min="14851" max="14852" width="22.625" style="217" customWidth="1"/>
    <col min="14853" max="15105" width="9" style="217"/>
    <col min="15106" max="15106" width="12.875" style="217" customWidth="1"/>
    <col min="15107" max="15108" width="22.625" style="217" customWidth="1"/>
    <col min="15109" max="15361" width="9" style="217"/>
    <col min="15362" max="15362" width="12.875" style="217" customWidth="1"/>
    <col min="15363" max="15364" width="22.625" style="217" customWidth="1"/>
    <col min="15365" max="15617" width="9" style="217"/>
    <col min="15618" max="15618" width="12.875" style="217" customWidth="1"/>
    <col min="15619" max="15620" width="22.625" style="217" customWidth="1"/>
    <col min="15621" max="15873" width="9" style="217"/>
    <col min="15874" max="15874" width="12.875" style="217" customWidth="1"/>
    <col min="15875" max="15876" width="22.625" style="217" customWidth="1"/>
    <col min="15877" max="16129" width="9" style="217"/>
    <col min="16130" max="16130" width="12.875" style="217" customWidth="1"/>
    <col min="16131" max="16132" width="22.625" style="217" customWidth="1"/>
    <col min="16133" max="16384" width="9" style="217"/>
  </cols>
  <sheetData>
    <row r="1" spans="1:5" x14ac:dyDescent="0.4">
      <c r="B1" s="75"/>
      <c r="C1" s="75"/>
      <c r="D1" s="75"/>
      <c r="E1" s="75"/>
    </row>
    <row r="2" spans="1:5" ht="17.25" x14ac:dyDescent="0.4">
      <c r="A2" s="75"/>
      <c r="B2" s="945"/>
      <c r="C2" s="946"/>
      <c r="D2" s="946"/>
    </row>
    <row r="3" spans="1:5" ht="17.25" x14ac:dyDescent="0.4">
      <c r="A3" s="75"/>
      <c r="B3" s="216"/>
      <c r="D3" s="75"/>
    </row>
    <row r="4" spans="1:5" ht="19.5" customHeight="1" thickBot="1" x14ac:dyDescent="0.2">
      <c r="A4" s="75"/>
      <c r="B4" s="107" t="s">
        <v>183</v>
      </c>
      <c r="C4" s="160"/>
      <c r="D4" s="309" t="s">
        <v>184</v>
      </c>
    </row>
    <row r="5" spans="1:5" ht="30" customHeight="1" x14ac:dyDescent="0.4">
      <c r="B5" s="213" t="s">
        <v>16</v>
      </c>
      <c r="C5" s="214" t="s">
        <v>185</v>
      </c>
      <c r="D5" s="215" t="s">
        <v>186</v>
      </c>
    </row>
    <row r="6" spans="1:5" ht="31.5" customHeight="1" x14ac:dyDescent="0.4">
      <c r="B6" s="80" t="s">
        <v>394</v>
      </c>
      <c r="C6" s="311">
        <v>4</v>
      </c>
      <c r="D6" s="310">
        <v>57</v>
      </c>
    </row>
    <row r="7" spans="1:5" s="586" customFormat="1" ht="31.5" customHeight="1" x14ac:dyDescent="0.4">
      <c r="B7" s="80">
        <v>3</v>
      </c>
      <c r="C7" s="311">
        <v>3</v>
      </c>
      <c r="D7" s="310">
        <v>53</v>
      </c>
    </row>
    <row r="8" spans="1:5" s="736" customFormat="1" ht="31.5" customHeight="1" x14ac:dyDescent="0.4">
      <c r="B8" s="80">
        <v>4</v>
      </c>
      <c r="C8" s="311">
        <v>4</v>
      </c>
      <c r="D8" s="310">
        <v>52</v>
      </c>
    </row>
    <row r="9" spans="1:5" ht="31.5" customHeight="1" thickBot="1" x14ac:dyDescent="0.45">
      <c r="B9" s="83">
        <v>5</v>
      </c>
      <c r="C9" s="312">
        <v>2</v>
      </c>
      <c r="D9" s="313">
        <v>62</v>
      </c>
    </row>
    <row r="10" spans="1:5" ht="30" customHeight="1" x14ac:dyDescent="0.4">
      <c r="B10" s="849" t="s">
        <v>187</v>
      </c>
      <c r="C10" s="849"/>
      <c r="D10" s="849"/>
    </row>
  </sheetData>
  <mergeCells count="2">
    <mergeCell ref="B2:D2"/>
    <mergeCell ref="B10:D10"/>
  </mergeCells>
  <phoneticPr fontId="6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9"/>
  <sheetViews>
    <sheetView showGridLines="0" topLeftCell="A31" zoomScale="80" zoomScaleNormal="80" workbookViewId="0">
      <selection activeCell="AL44" sqref="AL44"/>
    </sheetView>
  </sheetViews>
  <sheetFormatPr defaultColWidth="9" defaultRowHeight="13.5" outlineLevelRow="1" x14ac:dyDescent="0.4"/>
  <cols>
    <col min="1" max="1" width="0.875" style="315" customWidth="1"/>
    <col min="2" max="2" width="6.625" style="315" customWidth="1"/>
    <col min="3" max="3" width="1.875" style="315" customWidth="1"/>
    <col min="4" max="5" width="7.375" style="315" customWidth="1"/>
    <col min="6" max="6" width="1.875" style="315" customWidth="1"/>
    <col min="7" max="7" width="7.5" style="315" customWidth="1"/>
    <col min="8" max="8" width="7.375" style="315" customWidth="1"/>
    <col min="9" max="9" width="1.375" style="316" customWidth="1"/>
    <col min="10" max="10" width="4.75" style="315" customWidth="1"/>
    <col min="11" max="11" width="1.375" style="315" customWidth="1"/>
    <col min="12" max="12" width="7.5" style="315" customWidth="1"/>
    <col min="13" max="13" width="1.375" style="315" customWidth="1"/>
    <col min="14" max="14" width="4.875" style="315" customWidth="1"/>
    <col min="15" max="15" width="1.375" style="315" customWidth="1"/>
    <col min="16" max="16" width="7.5" style="315" customWidth="1"/>
    <col min="17" max="17" width="1.375" style="315" customWidth="1"/>
    <col min="18" max="18" width="3.625" style="315" customWidth="1"/>
    <col min="19" max="19" width="1.375" style="315" customWidth="1"/>
    <col min="20" max="21" width="7.5" style="316" customWidth="1"/>
    <col min="22" max="22" width="1.375" style="316" customWidth="1"/>
    <col min="23" max="23" width="4.75" style="316" customWidth="1"/>
    <col min="24" max="24" width="1.375" style="316" customWidth="1"/>
    <col min="25" max="25" width="7.5" style="316" customWidth="1"/>
    <col min="26" max="26" width="1.375" style="316" customWidth="1"/>
    <col min="27" max="27" width="4.75" style="316" customWidth="1"/>
    <col min="28" max="28" width="1.375" style="316" customWidth="1"/>
    <col min="29" max="29" width="7.5" style="316" customWidth="1"/>
    <col min="30" max="30" width="1.375" style="316" customWidth="1"/>
    <col min="31" max="31" width="4.75" style="316" bestFit="1" customWidth="1"/>
    <col min="32" max="32" width="1.375" style="316" customWidth="1"/>
    <col min="33" max="34" width="7.5" style="316" customWidth="1"/>
    <col min="35" max="35" width="1.375" style="316" customWidth="1"/>
    <col min="36" max="36" width="4.75" style="316" customWidth="1"/>
    <col min="37" max="37" width="1.375" style="316" customWidth="1"/>
    <col min="38" max="38" width="7.5" style="316" customWidth="1"/>
    <col min="39" max="39" width="1.375" style="316" customWidth="1"/>
    <col min="40" max="40" width="4.75" style="316" customWidth="1"/>
    <col min="41" max="41" width="1.375" style="316" customWidth="1"/>
    <col min="42" max="42" width="7.5" style="316" customWidth="1"/>
    <col min="43" max="43" width="1.375" style="316" customWidth="1"/>
    <col min="44" max="44" width="3.625" style="316" customWidth="1"/>
    <col min="45" max="45" width="1.75" style="316" customWidth="1"/>
    <col min="46" max="46" width="5.375" style="316" customWidth="1"/>
    <col min="47" max="47" width="1.125" style="316" customWidth="1"/>
    <col min="48" max="48" width="3.125" style="316" customWidth="1"/>
    <col min="49" max="49" width="1.25" style="316" customWidth="1"/>
    <col min="50" max="50" width="8.875" style="316" customWidth="1"/>
    <col min="51" max="51" width="1.375" style="316" customWidth="1"/>
    <col min="52" max="52" width="3.125" style="316" customWidth="1"/>
    <col min="53" max="53" width="1.375" style="316" customWidth="1"/>
    <col min="54" max="54" width="9" style="316"/>
    <col min="55" max="55" width="1.375" style="316" customWidth="1"/>
    <col min="56" max="56" width="3.125" style="316" customWidth="1"/>
    <col min="57" max="57" width="1.375" style="316" customWidth="1"/>
    <col min="58" max="58" width="8.125" style="316" customWidth="1"/>
    <col min="59" max="59" width="1.375" style="316" customWidth="1"/>
    <col min="60" max="60" width="3.125" style="316" customWidth="1"/>
    <col min="61" max="61" width="1.375" style="316" customWidth="1"/>
    <col min="62" max="257" width="9" style="315"/>
    <col min="258" max="258" width="6.625" style="315" customWidth="1"/>
    <col min="259" max="259" width="1.875" style="315" customWidth="1"/>
    <col min="260" max="261" width="7.375" style="315" customWidth="1"/>
    <col min="262" max="262" width="1.875" style="315" customWidth="1"/>
    <col min="263" max="263" width="8.5" style="315" customWidth="1"/>
    <col min="264" max="264" width="7.375" style="315" customWidth="1"/>
    <col min="265" max="265" width="1.375" style="315" customWidth="1"/>
    <col min="266" max="266" width="3.125" style="315" customWidth="1"/>
    <col min="267" max="267" width="1.375" style="315" customWidth="1"/>
    <col min="268" max="268" width="7.5" style="315" customWidth="1"/>
    <col min="269" max="269" width="1.375" style="315" customWidth="1"/>
    <col min="270" max="270" width="4.875" style="315" customWidth="1"/>
    <col min="271" max="271" width="1.375" style="315" customWidth="1"/>
    <col min="272" max="272" width="7.5" style="315" customWidth="1"/>
    <col min="273" max="273" width="1.375" style="315" customWidth="1"/>
    <col min="274" max="274" width="3.625" style="315" customWidth="1"/>
    <col min="275" max="275" width="1.375" style="315" customWidth="1"/>
    <col min="276" max="276" width="8.5" style="315" customWidth="1"/>
    <col min="277" max="277" width="7.5" style="315" customWidth="1"/>
    <col min="278" max="278" width="1.375" style="315" customWidth="1"/>
    <col min="279" max="279" width="3.125" style="315" customWidth="1"/>
    <col min="280" max="280" width="1.375" style="315" customWidth="1"/>
    <col min="281" max="281" width="7.5" style="315" customWidth="1"/>
    <col min="282" max="282" width="1.375" style="315" customWidth="1"/>
    <col min="283" max="283" width="3.125" style="315" customWidth="1"/>
    <col min="284" max="284" width="1.375" style="315" customWidth="1"/>
    <col min="285" max="285" width="7.5" style="315" customWidth="1"/>
    <col min="286" max="286" width="1.375" style="315" customWidth="1"/>
    <col min="287" max="287" width="3.125" style="315" customWidth="1"/>
    <col min="288" max="288" width="1.375" style="315" customWidth="1"/>
    <col min="289" max="289" width="8.5" style="315" customWidth="1"/>
    <col min="290" max="290" width="7.5" style="315" customWidth="1"/>
    <col min="291" max="291" width="1.375" style="315" customWidth="1"/>
    <col min="292" max="292" width="3.125" style="315" customWidth="1"/>
    <col min="293" max="293" width="1.375" style="315" customWidth="1"/>
    <col min="294" max="294" width="7.5" style="315" customWidth="1"/>
    <col min="295" max="295" width="1.375" style="315" customWidth="1"/>
    <col min="296" max="296" width="3.125" style="315" customWidth="1"/>
    <col min="297" max="297" width="1.375" style="315" customWidth="1"/>
    <col min="298" max="298" width="7.5" style="315" customWidth="1"/>
    <col min="299" max="299" width="1.375" style="315" customWidth="1"/>
    <col min="300" max="300" width="3.125" style="315" customWidth="1"/>
    <col min="301" max="301" width="1.75" style="315" customWidth="1"/>
    <col min="302" max="302" width="5.375" style="315" customWidth="1"/>
    <col min="303" max="303" width="1.125" style="315" customWidth="1"/>
    <col min="304" max="304" width="3.125" style="315" customWidth="1"/>
    <col min="305" max="305" width="1.25" style="315" customWidth="1"/>
    <col min="306" max="306" width="8.875" style="315" customWidth="1"/>
    <col min="307" max="307" width="1.375" style="315" customWidth="1"/>
    <col min="308" max="308" width="3.125" style="315" customWidth="1"/>
    <col min="309" max="309" width="1.375" style="315" customWidth="1"/>
    <col min="310" max="310" width="9" style="315"/>
    <col min="311" max="311" width="1.375" style="315" customWidth="1"/>
    <col min="312" max="312" width="3.125" style="315" customWidth="1"/>
    <col min="313" max="313" width="1.375" style="315" customWidth="1"/>
    <col min="314" max="314" width="8.125" style="315" customWidth="1"/>
    <col min="315" max="315" width="1.375" style="315" customWidth="1"/>
    <col min="316" max="316" width="3.125" style="315" customWidth="1"/>
    <col min="317" max="317" width="1.375" style="315" customWidth="1"/>
    <col min="318" max="513" width="9" style="315"/>
    <col min="514" max="514" width="6.625" style="315" customWidth="1"/>
    <col min="515" max="515" width="1.875" style="315" customWidth="1"/>
    <col min="516" max="517" width="7.375" style="315" customWidth="1"/>
    <col min="518" max="518" width="1.875" style="315" customWidth="1"/>
    <col min="519" max="519" width="8.5" style="315" customWidth="1"/>
    <col min="520" max="520" width="7.375" style="315" customWidth="1"/>
    <col min="521" max="521" width="1.375" style="315" customWidth="1"/>
    <col min="522" max="522" width="3.125" style="315" customWidth="1"/>
    <col min="523" max="523" width="1.375" style="315" customWidth="1"/>
    <col min="524" max="524" width="7.5" style="315" customWidth="1"/>
    <col min="525" max="525" width="1.375" style="315" customWidth="1"/>
    <col min="526" max="526" width="4.875" style="315" customWidth="1"/>
    <col min="527" max="527" width="1.375" style="315" customWidth="1"/>
    <col min="528" max="528" width="7.5" style="315" customWidth="1"/>
    <col min="529" max="529" width="1.375" style="315" customWidth="1"/>
    <col min="530" max="530" width="3.625" style="315" customWidth="1"/>
    <col min="531" max="531" width="1.375" style="315" customWidth="1"/>
    <col min="532" max="532" width="8.5" style="315" customWidth="1"/>
    <col min="533" max="533" width="7.5" style="315" customWidth="1"/>
    <col min="534" max="534" width="1.375" style="315" customWidth="1"/>
    <col min="535" max="535" width="3.125" style="315" customWidth="1"/>
    <col min="536" max="536" width="1.375" style="315" customWidth="1"/>
    <col min="537" max="537" width="7.5" style="315" customWidth="1"/>
    <col min="538" max="538" width="1.375" style="315" customWidth="1"/>
    <col min="539" max="539" width="3.125" style="315" customWidth="1"/>
    <col min="540" max="540" width="1.375" style="315" customWidth="1"/>
    <col min="541" max="541" width="7.5" style="315" customWidth="1"/>
    <col min="542" max="542" width="1.375" style="315" customWidth="1"/>
    <col min="543" max="543" width="3.125" style="315" customWidth="1"/>
    <col min="544" max="544" width="1.375" style="315" customWidth="1"/>
    <col min="545" max="545" width="8.5" style="315" customWidth="1"/>
    <col min="546" max="546" width="7.5" style="315" customWidth="1"/>
    <col min="547" max="547" width="1.375" style="315" customWidth="1"/>
    <col min="548" max="548" width="3.125" style="315" customWidth="1"/>
    <col min="549" max="549" width="1.375" style="315" customWidth="1"/>
    <col min="550" max="550" width="7.5" style="315" customWidth="1"/>
    <col min="551" max="551" width="1.375" style="315" customWidth="1"/>
    <col min="552" max="552" width="3.125" style="315" customWidth="1"/>
    <col min="553" max="553" width="1.375" style="315" customWidth="1"/>
    <col min="554" max="554" width="7.5" style="315" customWidth="1"/>
    <col min="555" max="555" width="1.375" style="315" customWidth="1"/>
    <col min="556" max="556" width="3.125" style="315" customWidth="1"/>
    <col min="557" max="557" width="1.75" style="315" customWidth="1"/>
    <col min="558" max="558" width="5.375" style="315" customWidth="1"/>
    <col min="559" max="559" width="1.125" style="315" customWidth="1"/>
    <col min="560" max="560" width="3.125" style="315" customWidth="1"/>
    <col min="561" max="561" width="1.25" style="315" customWidth="1"/>
    <col min="562" max="562" width="8.875" style="315" customWidth="1"/>
    <col min="563" max="563" width="1.375" style="315" customWidth="1"/>
    <col min="564" max="564" width="3.125" style="315" customWidth="1"/>
    <col min="565" max="565" width="1.375" style="315" customWidth="1"/>
    <col min="566" max="566" width="9" style="315"/>
    <col min="567" max="567" width="1.375" style="315" customWidth="1"/>
    <col min="568" max="568" width="3.125" style="315" customWidth="1"/>
    <col min="569" max="569" width="1.375" style="315" customWidth="1"/>
    <col min="570" max="570" width="8.125" style="315" customWidth="1"/>
    <col min="571" max="571" width="1.375" style="315" customWidth="1"/>
    <col min="572" max="572" width="3.125" style="315" customWidth="1"/>
    <col min="573" max="573" width="1.375" style="315" customWidth="1"/>
    <col min="574" max="769" width="9" style="315"/>
    <col min="770" max="770" width="6.625" style="315" customWidth="1"/>
    <col min="771" max="771" width="1.875" style="315" customWidth="1"/>
    <col min="772" max="773" width="7.375" style="315" customWidth="1"/>
    <col min="774" max="774" width="1.875" style="315" customWidth="1"/>
    <col min="775" max="775" width="8.5" style="315" customWidth="1"/>
    <col min="776" max="776" width="7.375" style="315" customWidth="1"/>
    <col min="777" max="777" width="1.375" style="315" customWidth="1"/>
    <col min="778" max="778" width="3.125" style="315" customWidth="1"/>
    <col min="779" max="779" width="1.375" style="315" customWidth="1"/>
    <col min="780" max="780" width="7.5" style="315" customWidth="1"/>
    <col min="781" max="781" width="1.375" style="315" customWidth="1"/>
    <col min="782" max="782" width="4.875" style="315" customWidth="1"/>
    <col min="783" max="783" width="1.375" style="315" customWidth="1"/>
    <col min="784" max="784" width="7.5" style="315" customWidth="1"/>
    <col min="785" max="785" width="1.375" style="315" customWidth="1"/>
    <col min="786" max="786" width="3.625" style="315" customWidth="1"/>
    <col min="787" max="787" width="1.375" style="315" customWidth="1"/>
    <col min="788" max="788" width="8.5" style="315" customWidth="1"/>
    <col min="789" max="789" width="7.5" style="315" customWidth="1"/>
    <col min="790" max="790" width="1.375" style="315" customWidth="1"/>
    <col min="791" max="791" width="3.125" style="315" customWidth="1"/>
    <col min="792" max="792" width="1.375" style="315" customWidth="1"/>
    <col min="793" max="793" width="7.5" style="315" customWidth="1"/>
    <col min="794" max="794" width="1.375" style="315" customWidth="1"/>
    <col min="795" max="795" width="3.125" style="315" customWidth="1"/>
    <col min="796" max="796" width="1.375" style="315" customWidth="1"/>
    <col min="797" max="797" width="7.5" style="315" customWidth="1"/>
    <col min="798" max="798" width="1.375" style="315" customWidth="1"/>
    <col min="799" max="799" width="3.125" style="315" customWidth="1"/>
    <col min="800" max="800" width="1.375" style="315" customWidth="1"/>
    <col min="801" max="801" width="8.5" style="315" customWidth="1"/>
    <col min="802" max="802" width="7.5" style="315" customWidth="1"/>
    <col min="803" max="803" width="1.375" style="315" customWidth="1"/>
    <col min="804" max="804" width="3.125" style="315" customWidth="1"/>
    <col min="805" max="805" width="1.375" style="315" customWidth="1"/>
    <col min="806" max="806" width="7.5" style="315" customWidth="1"/>
    <col min="807" max="807" width="1.375" style="315" customWidth="1"/>
    <col min="808" max="808" width="3.125" style="315" customWidth="1"/>
    <col min="809" max="809" width="1.375" style="315" customWidth="1"/>
    <col min="810" max="810" width="7.5" style="315" customWidth="1"/>
    <col min="811" max="811" width="1.375" style="315" customWidth="1"/>
    <col min="812" max="812" width="3.125" style="315" customWidth="1"/>
    <col min="813" max="813" width="1.75" style="315" customWidth="1"/>
    <col min="814" max="814" width="5.375" style="315" customWidth="1"/>
    <col min="815" max="815" width="1.125" style="315" customWidth="1"/>
    <col min="816" max="816" width="3.125" style="315" customWidth="1"/>
    <col min="817" max="817" width="1.25" style="315" customWidth="1"/>
    <col min="818" max="818" width="8.875" style="315" customWidth="1"/>
    <col min="819" max="819" width="1.375" style="315" customWidth="1"/>
    <col min="820" max="820" width="3.125" style="315" customWidth="1"/>
    <col min="821" max="821" width="1.375" style="315" customWidth="1"/>
    <col min="822" max="822" width="9" style="315"/>
    <col min="823" max="823" width="1.375" style="315" customWidth="1"/>
    <col min="824" max="824" width="3.125" style="315" customWidth="1"/>
    <col min="825" max="825" width="1.375" style="315" customWidth="1"/>
    <col min="826" max="826" width="8.125" style="315" customWidth="1"/>
    <col min="827" max="827" width="1.375" style="315" customWidth="1"/>
    <col min="828" max="828" width="3.125" style="315" customWidth="1"/>
    <col min="829" max="829" width="1.375" style="315" customWidth="1"/>
    <col min="830" max="1025" width="9" style="315"/>
    <col min="1026" max="1026" width="6.625" style="315" customWidth="1"/>
    <col min="1027" max="1027" width="1.875" style="315" customWidth="1"/>
    <col min="1028" max="1029" width="7.375" style="315" customWidth="1"/>
    <col min="1030" max="1030" width="1.875" style="315" customWidth="1"/>
    <col min="1031" max="1031" width="8.5" style="315" customWidth="1"/>
    <col min="1032" max="1032" width="7.375" style="315" customWidth="1"/>
    <col min="1033" max="1033" width="1.375" style="315" customWidth="1"/>
    <col min="1034" max="1034" width="3.125" style="315" customWidth="1"/>
    <col min="1035" max="1035" width="1.375" style="315" customWidth="1"/>
    <col min="1036" max="1036" width="7.5" style="315" customWidth="1"/>
    <col min="1037" max="1037" width="1.375" style="315" customWidth="1"/>
    <col min="1038" max="1038" width="4.875" style="315" customWidth="1"/>
    <col min="1039" max="1039" width="1.375" style="315" customWidth="1"/>
    <col min="1040" max="1040" width="7.5" style="315" customWidth="1"/>
    <col min="1041" max="1041" width="1.375" style="315" customWidth="1"/>
    <col min="1042" max="1042" width="3.625" style="315" customWidth="1"/>
    <col min="1043" max="1043" width="1.375" style="315" customWidth="1"/>
    <col min="1044" max="1044" width="8.5" style="315" customWidth="1"/>
    <col min="1045" max="1045" width="7.5" style="315" customWidth="1"/>
    <col min="1046" max="1046" width="1.375" style="315" customWidth="1"/>
    <col min="1047" max="1047" width="3.125" style="315" customWidth="1"/>
    <col min="1048" max="1048" width="1.375" style="315" customWidth="1"/>
    <col min="1049" max="1049" width="7.5" style="315" customWidth="1"/>
    <col min="1050" max="1050" width="1.375" style="315" customWidth="1"/>
    <col min="1051" max="1051" width="3.125" style="315" customWidth="1"/>
    <col min="1052" max="1052" width="1.375" style="315" customWidth="1"/>
    <col min="1053" max="1053" width="7.5" style="315" customWidth="1"/>
    <col min="1054" max="1054" width="1.375" style="315" customWidth="1"/>
    <col min="1055" max="1055" width="3.125" style="315" customWidth="1"/>
    <col min="1056" max="1056" width="1.375" style="315" customWidth="1"/>
    <col min="1057" max="1057" width="8.5" style="315" customWidth="1"/>
    <col min="1058" max="1058" width="7.5" style="315" customWidth="1"/>
    <col min="1059" max="1059" width="1.375" style="315" customWidth="1"/>
    <col min="1060" max="1060" width="3.125" style="315" customWidth="1"/>
    <col min="1061" max="1061" width="1.375" style="315" customWidth="1"/>
    <col min="1062" max="1062" width="7.5" style="315" customWidth="1"/>
    <col min="1063" max="1063" width="1.375" style="315" customWidth="1"/>
    <col min="1064" max="1064" width="3.125" style="315" customWidth="1"/>
    <col min="1065" max="1065" width="1.375" style="315" customWidth="1"/>
    <col min="1066" max="1066" width="7.5" style="315" customWidth="1"/>
    <col min="1067" max="1067" width="1.375" style="315" customWidth="1"/>
    <col min="1068" max="1068" width="3.125" style="315" customWidth="1"/>
    <col min="1069" max="1069" width="1.75" style="315" customWidth="1"/>
    <col min="1070" max="1070" width="5.375" style="315" customWidth="1"/>
    <col min="1071" max="1071" width="1.125" style="315" customWidth="1"/>
    <col min="1072" max="1072" width="3.125" style="315" customWidth="1"/>
    <col min="1073" max="1073" width="1.25" style="315" customWidth="1"/>
    <col min="1074" max="1074" width="8.875" style="315" customWidth="1"/>
    <col min="1075" max="1075" width="1.375" style="315" customWidth="1"/>
    <col min="1076" max="1076" width="3.125" style="315" customWidth="1"/>
    <col min="1077" max="1077" width="1.375" style="315" customWidth="1"/>
    <col min="1078" max="1078" width="9" style="315"/>
    <col min="1079" max="1079" width="1.375" style="315" customWidth="1"/>
    <col min="1080" max="1080" width="3.125" style="315" customWidth="1"/>
    <col min="1081" max="1081" width="1.375" style="315" customWidth="1"/>
    <col min="1082" max="1082" width="8.125" style="315" customWidth="1"/>
    <col min="1083" max="1083" width="1.375" style="315" customWidth="1"/>
    <col min="1084" max="1084" width="3.125" style="315" customWidth="1"/>
    <col min="1085" max="1085" width="1.375" style="315" customWidth="1"/>
    <col min="1086" max="1281" width="9" style="315"/>
    <col min="1282" max="1282" width="6.625" style="315" customWidth="1"/>
    <col min="1283" max="1283" width="1.875" style="315" customWidth="1"/>
    <col min="1284" max="1285" width="7.375" style="315" customWidth="1"/>
    <col min="1286" max="1286" width="1.875" style="315" customWidth="1"/>
    <col min="1287" max="1287" width="8.5" style="315" customWidth="1"/>
    <col min="1288" max="1288" width="7.375" style="315" customWidth="1"/>
    <col min="1289" max="1289" width="1.375" style="315" customWidth="1"/>
    <col min="1290" max="1290" width="3.125" style="315" customWidth="1"/>
    <col min="1291" max="1291" width="1.375" style="315" customWidth="1"/>
    <col min="1292" max="1292" width="7.5" style="315" customWidth="1"/>
    <col min="1293" max="1293" width="1.375" style="315" customWidth="1"/>
    <col min="1294" max="1294" width="4.875" style="315" customWidth="1"/>
    <col min="1295" max="1295" width="1.375" style="315" customWidth="1"/>
    <col min="1296" max="1296" width="7.5" style="315" customWidth="1"/>
    <col min="1297" max="1297" width="1.375" style="315" customWidth="1"/>
    <col min="1298" max="1298" width="3.625" style="315" customWidth="1"/>
    <col min="1299" max="1299" width="1.375" style="315" customWidth="1"/>
    <col min="1300" max="1300" width="8.5" style="315" customWidth="1"/>
    <col min="1301" max="1301" width="7.5" style="315" customWidth="1"/>
    <col min="1302" max="1302" width="1.375" style="315" customWidth="1"/>
    <col min="1303" max="1303" width="3.125" style="315" customWidth="1"/>
    <col min="1304" max="1304" width="1.375" style="315" customWidth="1"/>
    <col min="1305" max="1305" width="7.5" style="315" customWidth="1"/>
    <col min="1306" max="1306" width="1.375" style="315" customWidth="1"/>
    <col min="1307" max="1307" width="3.125" style="315" customWidth="1"/>
    <col min="1308" max="1308" width="1.375" style="315" customWidth="1"/>
    <col min="1309" max="1309" width="7.5" style="315" customWidth="1"/>
    <col min="1310" max="1310" width="1.375" style="315" customWidth="1"/>
    <col min="1311" max="1311" width="3.125" style="315" customWidth="1"/>
    <col min="1312" max="1312" width="1.375" style="315" customWidth="1"/>
    <col min="1313" max="1313" width="8.5" style="315" customWidth="1"/>
    <col min="1314" max="1314" width="7.5" style="315" customWidth="1"/>
    <col min="1315" max="1315" width="1.375" style="315" customWidth="1"/>
    <col min="1316" max="1316" width="3.125" style="315" customWidth="1"/>
    <col min="1317" max="1317" width="1.375" style="315" customWidth="1"/>
    <col min="1318" max="1318" width="7.5" style="315" customWidth="1"/>
    <col min="1319" max="1319" width="1.375" style="315" customWidth="1"/>
    <col min="1320" max="1320" width="3.125" style="315" customWidth="1"/>
    <col min="1321" max="1321" width="1.375" style="315" customWidth="1"/>
    <col min="1322" max="1322" width="7.5" style="315" customWidth="1"/>
    <col min="1323" max="1323" width="1.375" style="315" customWidth="1"/>
    <col min="1324" max="1324" width="3.125" style="315" customWidth="1"/>
    <col min="1325" max="1325" width="1.75" style="315" customWidth="1"/>
    <col min="1326" max="1326" width="5.375" style="315" customWidth="1"/>
    <col min="1327" max="1327" width="1.125" style="315" customWidth="1"/>
    <col min="1328" max="1328" width="3.125" style="315" customWidth="1"/>
    <col min="1329" max="1329" width="1.25" style="315" customWidth="1"/>
    <col min="1330" max="1330" width="8.875" style="315" customWidth="1"/>
    <col min="1331" max="1331" width="1.375" style="315" customWidth="1"/>
    <col min="1332" max="1332" width="3.125" style="315" customWidth="1"/>
    <col min="1333" max="1333" width="1.375" style="315" customWidth="1"/>
    <col min="1334" max="1334" width="9" style="315"/>
    <col min="1335" max="1335" width="1.375" style="315" customWidth="1"/>
    <col min="1336" max="1336" width="3.125" style="315" customWidth="1"/>
    <col min="1337" max="1337" width="1.375" style="315" customWidth="1"/>
    <col min="1338" max="1338" width="8.125" style="315" customWidth="1"/>
    <col min="1339" max="1339" width="1.375" style="315" customWidth="1"/>
    <col min="1340" max="1340" width="3.125" style="315" customWidth="1"/>
    <col min="1341" max="1341" width="1.375" style="315" customWidth="1"/>
    <col min="1342" max="1537" width="9" style="315"/>
    <col min="1538" max="1538" width="6.625" style="315" customWidth="1"/>
    <col min="1539" max="1539" width="1.875" style="315" customWidth="1"/>
    <col min="1540" max="1541" width="7.375" style="315" customWidth="1"/>
    <col min="1542" max="1542" width="1.875" style="315" customWidth="1"/>
    <col min="1543" max="1543" width="8.5" style="315" customWidth="1"/>
    <col min="1544" max="1544" width="7.375" style="315" customWidth="1"/>
    <col min="1545" max="1545" width="1.375" style="315" customWidth="1"/>
    <col min="1546" max="1546" width="3.125" style="315" customWidth="1"/>
    <col min="1547" max="1547" width="1.375" style="315" customWidth="1"/>
    <col min="1548" max="1548" width="7.5" style="315" customWidth="1"/>
    <col min="1549" max="1549" width="1.375" style="315" customWidth="1"/>
    <col min="1550" max="1550" width="4.875" style="315" customWidth="1"/>
    <col min="1551" max="1551" width="1.375" style="315" customWidth="1"/>
    <col min="1552" max="1552" width="7.5" style="315" customWidth="1"/>
    <col min="1553" max="1553" width="1.375" style="315" customWidth="1"/>
    <col min="1554" max="1554" width="3.625" style="315" customWidth="1"/>
    <col min="1555" max="1555" width="1.375" style="315" customWidth="1"/>
    <col min="1556" max="1556" width="8.5" style="315" customWidth="1"/>
    <col min="1557" max="1557" width="7.5" style="315" customWidth="1"/>
    <col min="1558" max="1558" width="1.375" style="315" customWidth="1"/>
    <col min="1559" max="1559" width="3.125" style="315" customWidth="1"/>
    <col min="1560" max="1560" width="1.375" style="315" customWidth="1"/>
    <col min="1561" max="1561" width="7.5" style="315" customWidth="1"/>
    <col min="1562" max="1562" width="1.375" style="315" customWidth="1"/>
    <col min="1563" max="1563" width="3.125" style="315" customWidth="1"/>
    <col min="1564" max="1564" width="1.375" style="315" customWidth="1"/>
    <col min="1565" max="1565" width="7.5" style="315" customWidth="1"/>
    <col min="1566" max="1566" width="1.375" style="315" customWidth="1"/>
    <col min="1567" max="1567" width="3.125" style="315" customWidth="1"/>
    <col min="1568" max="1568" width="1.375" style="315" customWidth="1"/>
    <col min="1569" max="1569" width="8.5" style="315" customWidth="1"/>
    <col min="1570" max="1570" width="7.5" style="315" customWidth="1"/>
    <col min="1571" max="1571" width="1.375" style="315" customWidth="1"/>
    <col min="1572" max="1572" width="3.125" style="315" customWidth="1"/>
    <col min="1573" max="1573" width="1.375" style="315" customWidth="1"/>
    <col min="1574" max="1574" width="7.5" style="315" customWidth="1"/>
    <col min="1575" max="1575" width="1.375" style="315" customWidth="1"/>
    <col min="1576" max="1576" width="3.125" style="315" customWidth="1"/>
    <col min="1577" max="1577" width="1.375" style="315" customWidth="1"/>
    <col min="1578" max="1578" width="7.5" style="315" customWidth="1"/>
    <col min="1579" max="1579" width="1.375" style="315" customWidth="1"/>
    <col min="1580" max="1580" width="3.125" style="315" customWidth="1"/>
    <col min="1581" max="1581" width="1.75" style="315" customWidth="1"/>
    <col min="1582" max="1582" width="5.375" style="315" customWidth="1"/>
    <col min="1583" max="1583" width="1.125" style="315" customWidth="1"/>
    <col min="1584" max="1584" width="3.125" style="315" customWidth="1"/>
    <col min="1585" max="1585" width="1.25" style="315" customWidth="1"/>
    <col min="1586" max="1586" width="8.875" style="315" customWidth="1"/>
    <col min="1587" max="1587" width="1.375" style="315" customWidth="1"/>
    <col min="1588" max="1588" width="3.125" style="315" customWidth="1"/>
    <col min="1589" max="1589" width="1.375" style="315" customWidth="1"/>
    <col min="1590" max="1590" width="9" style="315"/>
    <col min="1591" max="1591" width="1.375" style="315" customWidth="1"/>
    <col min="1592" max="1592" width="3.125" style="315" customWidth="1"/>
    <col min="1593" max="1593" width="1.375" style="315" customWidth="1"/>
    <col min="1594" max="1594" width="8.125" style="315" customWidth="1"/>
    <col min="1595" max="1595" width="1.375" style="315" customWidth="1"/>
    <col min="1596" max="1596" width="3.125" style="315" customWidth="1"/>
    <col min="1597" max="1597" width="1.375" style="315" customWidth="1"/>
    <col min="1598" max="1793" width="9" style="315"/>
    <col min="1794" max="1794" width="6.625" style="315" customWidth="1"/>
    <col min="1795" max="1795" width="1.875" style="315" customWidth="1"/>
    <col min="1796" max="1797" width="7.375" style="315" customWidth="1"/>
    <col min="1798" max="1798" width="1.875" style="315" customWidth="1"/>
    <col min="1799" max="1799" width="8.5" style="315" customWidth="1"/>
    <col min="1800" max="1800" width="7.375" style="315" customWidth="1"/>
    <col min="1801" max="1801" width="1.375" style="315" customWidth="1"/>
    <col min="1802" max="1802" width="3.125" style="315" customWidth="1"/>
    <col min="1803" max="1803" width="1.375" style="315" customWidth="1"/>
    <col min="1804" max="1804" width="7.5" style="315" customWidth="1"/>
    <col min="1805" max="1805" width="1.375" style="315" customWidth="1"/>
    <col min="1806" max="1806" width="4.875" style="315" customWidth="1"/>
    <col min="1807" max="1807" width="1.375" style="315" customWidth="1"/>
    <col min="1808" max="1808" width="7.5" style="315" customWidth="1"/>
    <col min="1809" max="1809" width="1.375" style="315" customWidth="1"/>
    <col min="1810" max="1810" width="3.625" style="315" customWidth="1"/>
    <col min="1811" max="1811" width="1.375" style="315" customWidth="1"/>
    <col min="1812" max="1812" width="8.5" style="315" customWidth="1"/>
    <col min="1813" max="1813" width="7.5" style="315" customWidth="1"/>
    <col min="1814" max="1814" width="1.375" style="315" customWidth="1"/>
    <col min="1815" max="1815" width="3.125" style="315" customWidth="1"/>
    <col min="1816" max="1816" width="1.375" style="315" customWidth="1"/>
    <col min="1817" max="1817" width="7.5" style="315" customWidth="1"/>
    <col min="1818" max="1818" width="1.375" style="315" customWidth="1"/>
    <col min="1819" max="1819" width="3.125" style="315" customWidth="1"/>
    <col min="1820" max="1820" width="1.375" style="315" customWidth="1"/>
    <col min="1821" max="1821" width="7.5" style="315" customWidth="1"/>
    <col min="1822" max="1822" width="1.375" style="315" customWidth="1"/>
    <col min="1823" max="1823" width="3.125" style="315" customWidth="1"/>
    <col min="1824" max="1824" width="1.375" style="315" customWidth="1"/>
    <col min="1825" max="1825" width="8.5" style="315" customWidth="1"/>
    <col min="1826" max="1826" width="7.5" style="315" customWidth="1"/>
    <col min="1827" max="1827" width="1.375" style="315" customWidth="1"/>
    <col min="1828" max="1828" width="3.125" style="315" customWidth="1"/>
    <col min="1829" max="1829" width="1.375" style="315" customWidth="1"/>
    <col min="1830" max="1830" width="7.5" style="315" customWidth="1"/>
    <col min="1831" max="1831" width="1.375" style="315" customWidth="1"/>
    <col min="1832" max="1832" width="3.125" style="315" customWidth="1"/>
    <col min="1833" max="1833" width="1.375" style="315" customWidth="1"/>
    <col min="1834" max="1834" width="7.5" style="315" customWidth="1"/>
    <col min="1835" max="1835" width="1.375" style="315" customWidth="1"/>
    <col min="1836" max="1836" width="3.125" style="315" customWidth="1"/>
    <col min="1837" max="1837" width="1.75" style="315" customWidth="1"/>
    <col min="1838" max="1838" width="5.375" style="315" customWidth="1"/>
    <col min="1839" max="1839" width="1.125" style="315" customWidth="1"/>
    <col min="1840" max="1840" width="3.125" style="315" customWidth="1"/>
    <col min="1841" max="1841" width="1.25" style="315" customWidth="1"/>
    <col min="1842" max="1842" width="8.875" style="315" customWidth="1"/>
    <col min="1843" max="1843" width="1.375" style="315" customWidth="1"/>
    <col min="1844" max="1844" width="3.125" style="315" customWidth="1"/>
    <col min="1845" max="1845" width="1.375" style="315" customWidth="1"/>
    <col min="1846" max="1846" width="9" style="315"/>
    <col min="1847" max="1847" width="1.375" style="315" customWidth="1"/>
    <col min="1848" max="1848" width="3.125" style="315" customWidth="1"/>
    <col min="1849" max="1849" width="1.375" style="315" customWidth="1"/>
    <col min="1850" max="1850" width="8.125" style="315" customWidth="1"/>
    <col min="1851" max="1851" width="1.375" style="315" customWidth="1"/>
    <col min="1852" max="1852" width="3.125" style="315" customWidth="1"/>
    <col min="1853" max="1853" width="1.375" style="315" customWidth="1"/>
    <col min="1854" max="2049" width="9" style="315"/>
    <col min="2050" max="2050" width="6.625" style="315" customWidth="1"/>
    <col min="2051" max="2051" width="1.875" style="315" customWidth="1"/>
    <col min="2052" max="2053" width="7.375" style="315" customWidth="1"/>
    <col min="2054" max="2054" width="1.875" style="315" customWidth="1"/>
    <col min="2055" max="2055" width="8.5" style="315" customWidth="1"/>
    <col min="2056" max="2056" width="7.375" style="315" customWidth="1"/>
    <col min="2057" max="2057" width="1.375" style="315" customWidth="1"/>
    <col min="2058" max="2058" width="3.125" style="315" customWidth="1"/>
    <col min="2059" max="2059" width="1.375" style="315" customWidth="1"/>
    <col min="2060" max="2060" width="7.5" style="315" customWidth="1"/>
    <col min="2061" max="2061" width="1.375" style="315" customWidth="1"/>
    <col min="2062" max="2062" width="4.875" style="315" customWidth="1"/>
    <col min="2063" max="2063" width="1.375" style="315" customWidth="1"/>
    <col min="2064" max="2064" width="7.5" style="315" customWidth="1"/>
    <col min="2065" max="2065" width="1.375" style="315" customWidth="1"/>
    <col min="2066" max="2066" width="3.625" style="315" customWidth="1"/>
    <col min="2067" max="2067" width="1.375" style="315" customWidth="1"/>
    <col min="2068" max="2068" width="8.5" style="315" customWidth="1"/>
    <col min="2069" max="2069" width="7.5" style="315" customWidth="1"/>
    <col min="2070" max="2070" width="1.375" style="315" customWidth="1"/>
    <col min="2071" max="2071" width="3.125" style="315" customWidth="1"/>
    <col min="2072" max="2072" width="1.375" style="315" customWidth="1"/>
    <col min="2073" max="2073" width="7.5" style="315" customWidth="1"/>
    <col min="2074" max="2074" width="1.375" style="315" customWidth="1"/>
    <col min="2075" max="2075" width="3.125" style="315" customWidth="1"/>
    <col min="2076" max="2076" width="1.375" style="315" customWidth="1"/>
    <col min="2077" max="2077" width="7.5" style="315" customWidth="1"/>
    <col min="2078" max="2078" width="1.375" style="315" customWidth="1"/>
    <col min="2079" max="2079" width="3.125" style="315" customWidth="1"/>
    <col min="2080" max="2080" width="1.375" style="315" customWidth="1"/>
    <col min="2081" max="2081" width="8.5" style="315" customWidth="1"/>
    <col min="2082" max="2082" width="7.5" style="315" customWidth="1"/>
    <col min="2083" max="2083" width="1.375" style="315" customWidth="1"/>
    <col min="2084" max="2084" width="3.125" style="315" customWidth="1"/>
    <col min="2085" max="2085" width="1.375" style="315" customWidth="1"/>
    <col min="2086" max="2086" width="7.5" style="315" customWidth="1"/>
    <col min="2087" max="2087" width="1.375" style="315" customWidth="1"/>
    <col min="2088" max="2088" width="3.125" style="315" customWidth="1"/>
    <col min="2089" max="2089" width="1.375" style="315" customWidth="1"/>
    <col min="2090" max="2090" width="7.5" style="315" customWidth="1"/>
    <col min="2091" max="2091" width="1.375" style="315" customWidth="1"/>
    <col min="2092" max="2092" width="3.125" style="315" customWidth="1"/>
    <col min="2093" max="2093" width="1.75" style="315" customWidth="1"/>
    <col min="2094" max="2094" width="5.375" style="315" customWidth="1"/>
    <col min="2095" max="2095" width="1.125" style="315" customWidth="1"/>
    <col min="2096" max="2096" width="3.125" style="315" customWidth="1"/>
    <col min="2097" max="2097" width="1.25" style="315" customWidth="1"/>
    <col min="2098" max="2098" width="8.875" style="315" customWidth="1"/>
    <col min="2099" max="2099" width="1.375" style="315" customWidth="1"/>
    <col min="2100" max="2100" width="3.125" style="315" customWidth="1"/>
    <col min="2101" max="2101" width="1.375" style="315" customWidth="1"/>
    <col min="2102" max="2102" width="9" style="315"/>
    <col min="2103" max="2103" width="1.375" style="315" customWidth="1"/>
    <col min="2104" max="2104" width="3.125" style="315" customWidth="1"/>
    <col min="2105" max="2105" width="1.375" style="315" customWidth="1"/>
    <col min="2106" max="2106" width="8.125" style="315" customWidth="1"/>
    <col min="2107" max="2107" width="1.375" style="315" customWidth="1"/>
    <col min="2108" max="2108" width="3.125" style="315" customWidth="1"/>
    <col min="2109" max="2109" width="1.375" style="315" customWidth="1"/>
    <col min="2110" max="2305" width="9" style="315"/>
    <col min="2306" max="2306" width="6.625" style="315" customWidth="1"/>
    <col min="2307" max="2307" width="1.875" style="315" customWidth="1"/>
    <col min="2308" max="2309" width="7.375" style="315" customWidth="1"/>
    <col min="2310" max="2310" width="1.875" style="315" customWidth="1"/>
    <col min="2311" max="2311" width="8.5" style="315" customWidth="1"/>
    <col min="2312" max="2312" width="7.375" style="315" customWidth="1"/>
    <col min="2313" max="2313" width="1.375" style="315" customWidth="1"/>
    <col min="2314" max="2314" width="3.125" style="315" customWidth="1"/>
    <col min="2315" max="2315" width="1.375" style="315" customWidth="1"/>
    <col min="2316" max="2316" width="7.5" style="315" customWidth="1"/>
    <col min="2317" max="2317" width="1.375" style="315" customWidth="1"/>
    <col min="2318" max="2318" width="4.875" style="315" customWidth="1"/>
    <col min="2319" max="2319" width="1.375" style="315" customWidth="1"/>
    <col min="2320" max="2320" width="7.5" style="315" customWidth="1"/>
    <col min="2321" max="2321" width="1.375" style="315" customWidth="1"/>
    <col min="2322" max="2322" width="3.625" style="315" customWidth="1"/>
    <col min="2323" max="2323" width="1.375" style="315" customWidth="1"/>
    <col min="2324" max="2324" width="8.5" style="315" customWidth="1"/>
    <col min="2325" max="2325" width="7.5" style="315" customWidth="1"/>
    <col min="2326" max="2326" width="1.375" style="315" customWidth="1"/>
    <col min="2327" max="2327" width="3.125" style="315" customWidth="1"/>
    <col min="2328" max="2328" width="1.375" style="315" customWidth="1"/>
    <col min="2329" max="2329" width="7.5" style="315" customWidth="1"/>
    <col min="2330" max="2330" width="1.375" style="315" customWidth="1"/>
    <col min="2331" max="2331" width="3.125" style="315" customWidth="1"/>
    <col min="2332" max="2332" width="1.375" style="315" customWidth="1"/>
    <col min="2333" max="2333" width="7.5" style="315" customWidth="1"/>
    <col min="2334" max="2334" width="1.375" style="315" customWidth="1"/>
    <col min="2335" max="2335" width="3.125" style="315" customWidth="1"/>
    <col min="2336" max="2336" width="1.375" style="315" customWidth="1"/>
    <col min="2337" max="2337" width="8.5" style="315" customWidth="1"/>
    <col min="2338" max="2338" width="7.5" style="315" customWidth="1"/>
    <col min="2339" max="2339" width="1.375" style="315" customWidth="1"/>
    <col min="2340" max="2340" width="3.125" style="315" customWidth="1"/>
    <col min="2341" max="2341" width="1.375" style="315" customWidth="1"/>
    <col min="2342" max="2342" width="7.5" style="315" customWidth="1"/>
    <col min="2343" max="2343" width="1.375" style="315" customWidth="1"/>
    <col min="2344" max="2344" width="3.125" style="315" customWidth="1"/>
    <col min="2345" max="2345" width="1.375" style="315" customWidth="1"/>
    <col min="2346" max="2346" width="7.5" style="315" customWidth="1"/>
    <col min="2347" max="2347" width="1.375" style="315" customWidth="1"/>
    <col min="2348" max="2348" width="3.125" style="315" customWidth="1"/>
    <col min="2349" max="2349" width="1.75" style="315" customWidth="1"/>
    <col min="2350" max="2350" width="5.375" style="315" customWidth="1"/>
    <col min="2351" max="2351" width="1.125" style="315" customWidth="1"/>
    <col min="2352" max="2352" width="3.125" style="315" customWidth="1"/>
    <col min="2353" max="2353" width="1.25" style="315" customWidth="1"/>
    <col min="2354" max="2354" width="8.875" style="315" customWidth="1"/>
    <col min="2355" max="2355" width="1.375" style="315" customWidth="1"/>
    <col min="2356" max="2356" width="3.125" style="315" customWidth="1"/>
    <col min="2357" max="2357" width="1.375" style="315" customWidth="1"/>
    <col min="2358" max="2358" width="9" style="315"/>
    <col min="2359" max="2359" width="1.375" style="315" customWidth="1"/>
    <col min="2360" max="2360" width="3.125" style="315" customWidth="1"/>
    <col min="2361" max="2361" width="1.375" style="315" customWidth="1"/>
    <col min="2362" max="2362" width="8.125" style="315" customWidth="1"/>
    <col min="2363" max="2363" width="1.375" style="315" customWidth="1"/>
    <col min="2364" max="2364" width="3.125" style="315" customWidth="1"/>
    <col min="2365" max="2365" width="1.375" style="315" customWidth="1"/>
    <col min="2366" max="2561" width="9" style="315"/>
    <col min="2562" max="2562" width="6.625" style="315" customWidth="1"/>
    <col min="2563" max="2563" width="1.875" style="315" customWidth="1"/>
    <col min="2564" max="2565" width="7.375" style="315" customWidth="1"/>
    <col min="2566" max="2566" width="1.875" style="315" customWidth="1"/>
    <col min="2567" max="2567" width="8.5" style="315" customWidth="1"/>
    <col min="2568" max="2568" width="7.375" style="315" customWidth="1"/>
    <col min="2569" max="2569" width="1.375" style="315" customWidth="1"/>
    <col min="2570" max="2570" width="3.125" style="315" customWidth="1"/>
    <col min="2571" max="2571" width="1.375" style="315" customWidth="1"/>
    <col min="2572" max="2572" width="7.5" style="315" customWidth="1"/>
    <col min="2573" max="2573" width="1.375" style="315" customWidth="1"/>
    <col min="2574" max="2574" width="4.875" style="315" customWidth="1"/>
    <col min="2575" max="2575" width="1.375" style="315" customWidth="1"/>
    <col min="2576" max="2576" width="7.5" style="315" customWidth="1"/>
    <col min="2577" max="2577" width="1.375" style="315" customWidth="1"/>
    <col min="2578" max="2578" width="3.625" style="315" customWidth="1"/>
    <col min="2579" max="2579" width="1.375" style="315" customWidth="1"/>
    <col min="2580" max="2580" width="8.5" style="315" customWidth="1"/>
    <col min="2581" max="2581" width="7.5" style="315" customWidth="1"/>
    <col min="2582" max="2582" width="1.375" style="315" customWidth="1"/>
    <col min="2583" max="2583" width="3.125" style="315" customWidth="1"/>
    <col min="2584" max="2584" width="1.375" style="315" customWidth="1"/>
    <col min="2585" max="2585" width="7.5" style="315" customWidth="1"/>
    <col min="2586" max="2586" width="1.375" style="315" customWidth="1"/>
    <col min="2587" max="2587" width="3.125" style="315" customWidth="1"/>
    <col min="2588" max="2588" width="1.375" style="315" customWidth="1"/>
    <col min="2589" max="2589" width="7.5" style="315" customWidth="1"/>
    <col min="2590" max="2590" width="1.375" style="315" customWidth="1"/>
    <col min="2591" max="2591" width="3.125" style="315" customWidth="1"/>
    <col min="2592" max="2592" width="1.375" style="315" customWidth="1"/>
    <col min="2593" max="2593" width="8.5" style="315" customWidth="1"/>
    <col min="2594" max="2594" width="7.5" style="315" customWidth="1"/>
    <col min="2595" max="2595" width="1.375" style="315" customWidth="1"/>
    <col min="2596" max="2596" width="3.125" style="315" customWidth="1"/>
    <col min="2597" max="2597" width="1.375" style="315" customWidth="1"/>
    <col min="2598" max="2598" width="7.5" style="315" customWidth="1"/>
    <col min="2599" max="2599" width="1.375" style="315" customWidth="1"/>
    <col min="2600" max="2600" width="3.125" style="315" customWidth="1"/>
    <col min="2601" max="2601" width="1.375" style="315" customWidth="1"/>
    <col min="2602" max="2602" width="7.5" style="315" customWidth="1"/>
    <col min="2603" max="2603" width="1.375" style="315" customWidth="1"/>
    <col min="2604" max="2604" width="3.125" style="315" customWidth="1"/>
    <col min="2605" max="2605" width="1.75" style="315" customWidth="1"/>
    <col min="2606" max="2606" width="5.375" style="315" customWidth="1"/>
    <col min="2607" max="2607" width="1.125" style="315" customWidth="1"/>
    <col min="2608" max="2608" width="3.125" style="315" customWidth="1"/>
    <col min="2609" max="2609" width="1.25" style="315" customWidth="1"/>
    <col min="2610" max="2610" width="8.875" style="315" customWidth="1"/>
    <col min="2611" max="2611" width="1.375" style="315" customWidth="1"/>
    <col min="2612" max="2612" width="3.125" style="315" customWidth="1"/>
    <col min="2613" max="2613" width="1.375" style="315" customWidth="1"/>
    <col min="2614" max="2614" width="9" style="315"/>
    <col min="2615" max="2615" width="1.375" style="315" customWidth="1"/>
    <col min="2616" max="2616" width="3.125" style="315" customWidth="1"/>
    <col min="2617" max="2617" width="1.375" style="315" customWidth="1"/>
    <col min="2618" max="2618" width="8.125" style="315" customWidth="1"/>
    <col min="2619" max="2619" width="1.375" style="315" customWidth="1"/>
    <col min="2620" max="2620" width="3.125" style="315" customWidth="1"/>
    <col min="2621" max="2621" width="1.375" style="315" customWidth="1"/>
    <col min="2622" max="2817" width="9" style="315"/>
    <col min="2818" max="2818" width="6.625" style="315" customWidth="1"/>
    <col min="2819" max="2819" width="1.875" style="315" customWidth="1"/>
    <col min="2820" max="2821" width="7.375" style="315" customWidth="1"/>
    <col min="2822" max="2822" width="1.875" style="315" customWidth="1"/>
    <col min="2823" max="2823" width="8.5" style="315" customWidth="1"/>
    <col min="2824" max="2824" width="7.375" style="315" customWidth="1"/>
    <col min="2825" max="2825" width="1.375" style="315" customWidth="1"/>
    <col min="2826" max="2826" width="3.125" style="315" customWidth="1"/>
    <col min="2827" max="2827" width="1.375" style="315" customWidth="1"/>
    <col min="2828" max="2828" width="7.5" style="315" customWidth="1"/>
    <col min="2829" max="2829" width="1.375" style="315" customWidth="1"/>
    <col min="2830" max="2830" width="4.875" style="315" customWidth="1"/>
    <col min="2831" max="2831" width="1.375" style="315" customWidth="1"/>
    <col min="2832" max="2832" width="7.5" style="315" customWidth="1"/>
    <col min="2833" max="2833" width="1.375" style="315" customWidth="1"/>
    <col min="2834" max="2834" width="3.625" style="315" customWidth="1"/>
    <col min="2835" max="2835" width="1.375" style="315" customWidth="1"/>
    <col min="2836" max="2836" width="8.5" style="315" customWidth="1"/>
    <col min="2837" max="2837" width="7.5" style="315" customWidth="1"/>
    <col min="2838" max="2838" width="1.375" style="315" customWidth="1"/>
    <col min="2839" max="2839" width="3.125" style="315" customWidth="1"/>
    <col min="2840" max="2840" width="1.375" style="315" customWidth="1"/>
    <col min="2841" max="2841" width="7.5" style="315" customWidth="1"/>
    <col min="2842" max="2842" width="1.375" style="315" customWidth="1"/>
    <col min="2843" max="2843" width="3.125" style="315" customWidth="1"/>
    <col min="2844" max="2844" width="1.375" style="315" customWidth="1"/>
    <col min="2845" max="2845" width="7.5" style="315" customWidth="1"/>
    <col min="2846" max="2846" width="1.375" style="315" customWidth="1"/>
    <col min="2847" max="2847" width="3.125" style="315" customWidth="1"/>
    <col min="2848" max="2848" width="1.375" style="315" customWidth="1"/>
    <col min="2849" max="2849" width="8.5" style="315" customWidth="1"/>
    <col min="2850" max="2850" width="7.5" style="315" customWidth="1"/>
    <col min="2851" max="2851" width="1.375" style="315" customWidth="1"/>
    <col min="2852" max="2852" width="3.125" style="315" customWidth="1"/>
    <col min="2853" max="2853" width="1.375" style="315" customWidth="1"/>
    <col min="2854" max="2854" width="7.5" style="315" customWidth="1"/>
    <col min="2855" max="2855" width="1.375" style="315" customWidth="1"/>
    <col min="2856" max="2856" width="3.125" style="315" customWidth="1"/>
    <col min="2857" max="2857" width="1.375" style="315" customWidth="1"/>
    <col min="2858" max="2858" width="7.5" style="315" customWidth="1"/>
    <col min="2859" max="2859" width="1.375" style="315" customWidth="1"/>
    <col min="2860" max="2860" width="3.125" style="315" customWidth="1"/>
    <col min="2861" max="2861" width="1.75" style="315" customWidth="1"/>
    <col min="2862" max="2862" width="5.375" style="315" customWidth="1"/>
    <col min="2863" max="2863" width="1.125" style="315" customWidth="1"/>
    <col min="2864" max="2864" width="3.125" style="315" customWidth="1"/>
    <col min="2865" max="2865" width="1.25" style="315" customWidth="1"/>
    <col min="2866" max="2866" width="8.875" style="315" customWidth="1"/>
    <col min="2867" max="2867" width="1.375" style="315" customWidth="1"/>
    <col min="2868" max="2868" width="3.125" style="315" customWidth="1"/>
    <col min="2869" max="2869" width="1.375" style="315" customWidth="1"/>
    <col min="2870" max="2870" width="9" style="315"/>
    <col min="2871" max="2871" width="1.375" style="315" customWidth="1"/>
    <col min="2872" max="2872" width="3.125" style="315" customWidth="1"/>
    <col min="2873" max="2873" width="1.375" style="315" customWidth="1"/>
    <col min="2874" max="2874" width="8.125" style="315" customWidth="1"/>
    <col min="2875" max="2875" width="1.375" style="315" customWidth="1"/>
    <col min="2876" max="2876" width="3.125" style="315" customWidth="1"/>
    <col min="2877" max="2877" width="1.375" style="315" customWidth="1"/>
    <col min="2878" max="3073" width="9" style="315"/>
    <col min="3074" max="3074" width="6.625" style="315" customWidth="1"/>
    <col min="3075" max="3075" width="1.875" style="315" customWidth="1"/>
    <col min="3076" max="3077" width="7.375" style="315" customWidth="1"/>
    <col min="3078" max="3078" width="1.875" style="315" customWidth="1"/>
    <col min="3079" max="3079" width="8.5" style="315" customWidth="1"/>
    <col min="3080" max="3080" width="7.375" style="315" customWidth="1"/>
    <col min="3081" max="3081" width="1.375" style="315" customWidth="1"/>
    <col min="3082" max="3082" width="3.125" style="315" customWidth="1"/>
    <col min="3083" max="3083" width="1.375" style="315" customWidth="1"/>
    <col min="3084" max="3084" width="7.5" style="315" customWidth="1"/>
    <col min="3085" max="3085" width="1.375" style="315" customWidth="1"/>
    <col min="3086" max="3086" width="4.875" style="315" customWidth="1"/>
    <col min="3087" max="3087" width="1.375" style="315" customWidth="1"/>
    <col min="3088" max="3088" width="7.5" style="315" customWidth="1"/>
    <col min="3089" max="3089" width="1.375" style="315" customWidth="1"/>
    <col min="3090" max="3090" width="3.625" style="315" customWidth="1"/>
    <col min="3091" max="3091" width="1.375" style="315" customWidth="1"/>
    <col min="3092" max="3092" width="8.5" style="315" customWidth="1"/>
    <col min="3093" max="3093" width="7.5" style="315" customWidth="1"/>
    <col min="3094" max="3094" width="1.375" style="315" customWidth="1"/>
    <col min="3095" max="3095" width="3.125" style="315" customWidth="1"/>
    <col min="3096" max="3096" width="1.375" style="315" customWidth="1"/>
    <col min="3097" max="3097" width="7.5" style="315" customWidth="1"/>
    <col min="3098" max="3098" width="1.375" style="315" customWidth="1"/>
    <col min="3099" max="3099" width="3.125" style="315" customWidth="1"/>
    <col min="3100" max="3100" width="1.375" style="315" customWidth="1"/>
    <col min="3101" max="3101" width="7.5" style="315" customWidth="1"/>
    <col min="3102" max="3102" width="1.375" style="315" customWidth="1"/>
    <col min="3103" max="3103" width="3.125" style="315" customWidth="1"/>
    <col min="3104" max="3104" width="1.375" style="315" customWidth="1"/>
    <col min="3105" max="3105" width="8.5" style="315" customWidth="1"/>
    <col min="3106" max="3106" width="7.5" style="315" customWidth="1"/>
    <col min="3107" max="3107" width="1.375" style="315" customWidth="1"/>
    <col min="3108" max="3108" width="3.125" style="315" customWidth="1"/>
    <col min="3109" max="3109" width="1.375" style="315" customWidth="1"/>
    <col min="3110" max="3110" width="7.5" style="315" customWidth="1"/>
    <col min="3111" max="3111" width="1.375" style="315" customWidth="1"/>
    <col min="3112" max="3112" width="3.125" style="315" customWidth="1"/>
    <col min="3113" max="3113" width="1.375" style="315" customWidth="1"/>
    <col min="3114" max="3114" width="7.5" style="315" customWidth="1"/>
    <col min="3115" max="3115" width="1.375" style="315" customWidth="1"/>
    <col min="3116" max="3116" width="3.125" style="315" customWidth="1"/>
    <col min="3117" max="3117" width="1.75" style="315" customWidth="1"/>
    <col min="3118" max="3118" width="5.375" style="315" customWidth="1"/>
    <col min="3119" max="3119" width="1.125" style="315" customWidth="1"/>
    <col min="3120" max="3120" width="3.125" style="315" customWidth="1"/>
    <col min="3121" max="3121" width="1.25" style="315" customWidth="1"/>
    <col min="3122" max="3122" width="8.875" style="315" customWidth="1"/>
    <col min="3123" max="3123" width="1.375" style="315" customWidth="1"/>
    <col min="3124" max="3124" width="3.125" style="315" customWidth="1"/>
    <col min="3125" max="3125" width="1.375" style="315" customWidth="1"/>
    <col min="3126" max="3126" width="9" style="315"/>
    <col min="3127" max="3127" width="1.375" style="315" customWidth="1"/>
    <col min="3128" max="3128" width="3.125" style="315" customWidth="1"/>
    <col min="3129" max="3129" width="1.375" style="315" customWidth="1"/>
    <col min="3130" max="3130" width="8.125" style="315" customWidth="1"/>
    <col min="3131" max="3131" width="1.375" style="315" customWidth="1"/>
    <col min="3132" max="3132" width="3.125" style="315" customWidth="1"/>
    <col min="3133" max="3133" width="1.375" style="315" customWidth="1"/>
    <col min="3134" max="3329" width="9" style="315"/>
    <col min="3330" max="3330" width="6.625" style="315" customWidth="1"/>
    <col min="3331" max="3331" width="1.875" style="315" customWidth="1"/>
    <col min="3332" max="3333" width="7.375" style="315" customWidth="1"/>
    <col min="3334" max="3334" width="1.875" style="315" customWidth="1"/>
    <col min="3335" max="3335" width="8.5" style="315" customWidth="1"/>
    <col min="3336" max="3336" width="7.375" style="315" customWidth="1"/>
    <col min="3337" max="3337" width="1.375" style="315" customWidth="1"/>
    <col min="3338" max="3338" width="3.125" style="315" customWidth="1"/>
    <col min="3339" max="3339" width="1.375" style="315" customWidth="1"/>
    <col min="3340" max="3340" width="7.5" style="315" customWidth="1"/>
    <col min="3341" max="3341" width="1.375" style="315" customWidth="1"/>
    <col min="3342" max="3342" width="4.875" style="315" customWidth="1"/>
    <col min="3343" max="3343" width="1.375" style="315" customWidth="1"/>
    <col min="3344" max="3344" width="7.5" style="315" customWidth="1"/>
    <col min="3345" max="3345" width="1.375" style="315" customWidth="1"/>
    <col min="3346" max="3346" width="3.625" style="315" customWidth="1"/>
    <col min="3347" max="3347" width="1.375" style="315" customWidth="1"/>
    <col min="3348" max="3348" width="8.5" style="315" customWidth="1"/>
    <col min="3349" max="3349" width="7.5" style="315" customWidth="1"/>
    <col min="3350" max="3350" width="1.375" style="315" customWidth="1"/>
    <col min="3351" max="3351" width="3.125" style="315" customWidth="1"/>
    <col min="3352" max="3352" width="1.375" style="315" customWidth="1"/>
    <col min="3353" max="3353" width="7.5" style="315" customWidth="1"/>
    <col min="3354" max="3354" width="1.375" style="315" customWidth="1"/>
    <col min="3355" max="3355" width="3.125" style="315" customWidth="1"/>
    <col min="3356" max="3356" width="1.375" style="315" customWidth="1"/>
    <col min="3357" max="3357" width="7.5" style="315" customWidth="1"/>
    <col min="3358" max="3358" width="1.375" style="315" customWidth="1"/>
    <col min="3359" max="3359" width="3.125" style="315" customWidth="1"/>
    <col min="3360" max="3360" width="1.375" style="315" customWidth="1"/>
    <col min="3361" max="3361" width="8.5" style="315" customWidth="1"/>
    <col min="3362" max="3362" width="7.5" style="315" customWidth="1"/>
    <col min="3363" max="3363" width="1.375" style="315" customWidth="1"/>
    <col min="3364" max="3364" width="3.125" style="315" customWidth="1"/>
    <col min="3365" max="3365" width="1.375" style="315" customWidth="1"/>
    <col min="3366" max="3366" width="7.5" style="315" customWidth="1"/>
    <col min="3367" max="3367" width="1.375" style="315" customWidth="1"/>
    <col min="3368" max="3368" width="3.125" style="315" customWidth="1"/>
    <col min="3369" max="3369" width="1.375" style="315" customWidth="1"/>
    <col min="3370" max="3370" width="7.5" style="315" customWidth="1"/>
    <col min="3371" max="3371" width="1.375" style="315" customWidth="1"/>
    <col min="3372" max="3372" width="3.125" style="315" customWidth="1"/>
    <col min="3373" max="3373" width="1.75" style="315" customWidth="1"/>
    <col min="3374" max="3374" width="5.375" style="315" customWidth="1"/>
    <col min="3375" max="3375" width="1.125" style="315" customWidth="1"/>
    <col min="3376" max="3376" width="3.125" style="315" customWidth="1"/>
    <col min="3377" max="3377" width="1.25" style="315" customWidth="1"/>
    <col min="3378" max="3378" width="8.875" style="315" customWidth="1"/>
    <col min="3379" max="3379" width="1.375" style="315" customWidth="1"/>
    <col min="3380" max="3380" width="3.125" style="315" customWidth="1"/>
    <col min="3381" max="3381" width="1.375" style="315" customWidth="1"/>
    <col min="3382" max="3382" width="9" style="315"/>
    <col min="3383" max="3383" width="1.375" style="315" customWidth="1"/>
    <col min="3384" max="3384" width="3.125" style="315" customWidth="1"/>
    <col min="3385" max="3385" width="1.375" style="315" customWidth="1"/>
    <col min="3386" max="3386" width="8.125" style="315" customWidth="1"/>
    <col min="3387" max="3387" width="1.375" style="315" customWidth="1"/>
    <col min="3388" max="3388" width="3.125" style="315" customWidth="1"/>
    <col min="3389" max="3389" width="1.375" style="315" customWidth="1"/>
    <col min="3390" max="3585" width="9" style="315"/>
    <col min="3586" max="3586" width="6.625" style="315" customWidth="1"/>
    <col min="3587" max="3587" width="1.875" style="315" customWidth="1"/>
    <col min="3588" max="3589" width="7.375" style="315" customWidth="1"/>
    <col min="3590" max="3590" width="1.875" style="315" customWidth="1"/>
    <col min="3591" max="3591" width="8.5" style="315" customWidth="1"/>
    <col min="3592" max="3592" width="7.375" style="315" customWidth="1"/>
    <col min="3593" max="3593" width="1.375" style="315" customWidth="1"/>
    <col min="3594" max="3594" width="3.125" style="315" customWidth="1"/>
    <col min="3595" max="3595" width="1.375" style="315" customWidth="1"/>
    <col min="3596" max="3596" width="7.5" style="315" customWidth="1"/>
    <col min="3597" max="3597" width="1.375" style="315" customWidth="1"/>
    <col min="3598" max="3598" width="4.875" style="315" customWidth="1"/>
    <col min="3599" max="3599" width="1.375" style="315" customWidth="1"/>
    <col min="3600" max="3600" width="7.5" style="315" customWidth="1"/>
    <col min="3601" max="3601" width="1.375" style="315" customWidth="1"/>
    <col min="3602" max="3602" width="3.625" style="315" customWidth="1"/>
    <col min="3603" max="3603" width="1.375" style="315" customWidth="1"/>
    <col min="3604" max="3604" width="8.5" style="315" customWidth="1"/>
    <col min="3605" max="3605" width="7.5" style="315" customWidth="1"/>
    <col min="3606" max="3606" width="1.375" style="315" customWidth="1"/>
    <col min="3607" max="3607" width="3.125" style="315" customWidth="1"/>
    <col min="3608" max="3608" width="1.375" style="315" customWidth="1"/>
    <col min="3609" max="3609" width="7.5" style="315" customWidth="1"/>
    <col min="3610" max="3610" width="1.375" style="315" customWidth="1"/>
    <col min="3611" max="3611" width="3.125" style="315" customWidth="1"/>
    <col min="3612" max="3612" width="1.375" style="315" customWidth="1"/>
    <col min="3613" max="3613" width="7.5" style="315" customWidth="1"/>
    <col min="3614" max="3614" width="1.375" style="315" customWidth="1"/>
    <col min="3615" max="3615" width="3.125" style="315" customWidth="1"/>
    <col min="3616" max="3616" width="1.375" style="315" customWidth="1"/>
    <col min="3617" max="3617" width="8.5" style="315" customWidth="1"/>
    <col min="3618" max="3618" width="7.5" style="315" customWidth="1"/>
    <col min="3619" max="3619" width="1.375" style="315" customWidth="1"/>
    <col min="3620" max="3620" width="3.125" style="315" customWidth="1"/>
    <col min="3621" max="3621" width="1.375" style="315" customWidth="1"/>
    <col min="3622" max="3622" width="7.5" style="315" customWidth="1"/>
    <col min="3623" max="3623" width="1.375" style="315" customWidth="1"/>
    <col min="3624" max="3624" width="3.125" style="315" customWidth="1"/>
    <col min="3625" max="3625" width="1.375" style="315" customWidth="1"/>
    <col min="3626" max="3626" width="7.5" style="315" customWidth="1"/>
    <col min="3627" max="3627" width="1.375" style="315" customWidth="1"/>
    <col min="3628" max="3628" width="3.125" style="315" customWidth="1"/>
    <col min="3629" max="3629" width="1.75" style="315" customWidth="1"/>
    <col min="3630" max="3630" width="5.375" style="315" customWidth="1"/>
    <col min="3631" max="3631" width="1.125" style="315" customWidth="1"/>
    <col min="3632" max="3632" width="3.125" style="315" customWidth="1"/>
    <col min="3633" max="3633" width="1.25" style="315" customWidth="1"/>
    <col min="3634" max="3634" width="8.875" style="315" customWidth="1"/>
    <col min="3635" max="3635" width="1.375" style="315" customWidth="1"/>
    <col min="3636" max="3636" width="3.125" style="315" customWidth="1"/>
    <col min="3637" max="3637" width="1.375" style="315" customWidth="1"/>
    <col min="3638" max="3638" width="9" style="315"/>
    <col min="3639" max="3639" width="1.375" style="315" customWidth="1"/>
    <col min="3640" max="3640" width="3.125" style="315" customWidth="1"/>
    <col min="3641" max="3641" width="1.375" style="315" customWidth="1"/>
    <col min="3642" max="3642" width="8.125" style="315" customWidth="1"/>
    <col min="3643" max="3643" width="1.375" style="315" customWidth="1"/>
    <col min="3644" max="3644" width="3.125" style="315" customWidth="1"/>
    <col min="3645" max="3645" width="1.375" style="315" customWidth="1"/>
    <col min="3646" max="3841" width="9" style="315"/>
    <col min="3842" max="3842" width="6.625" style="315" customWidth="1"/>
    <col min="3843" max="3843" width="1.875" style="315" customWidth="1"/>
    <col min="3844" max="3845" width="7.375" style="315" customWidth="1"/>
    <col min="3846" max="3846" width="1.875" style="315" customWidth="1"/>
    <col min="3847" max="3847" width="8.5" style="315" customWidth="1"/>
    <col min="3848" max="3848" width="7.375" style="315" customWidth="1"/>
    <col min="3849" max="3849" width="1.375" style="315" customWidth="1"/>
    <col min="3850" max="3850" width="3.125" style="315" customWidth="1"/>
    <col min="3851" max="3851" width="1.375" style="315" customWidth="1"/>
    <col min="3852" max="3852" width="7.5" style="315" customWidth="1"/>
    <col min="3853" max="3853" width="1.375" style="315" customWidth="1"/>
    <col min="3854" max="3854" width="4.875" style="315" customWidth="1"/>
    <col min="3855" max="3855" width="1.375" style="315" customWidth="1"/>
    <col min="3856" max="3856" width="7.5" style="315" customWidth="1"/>
    <col min="3857" max="3857" width="1.375" style="315" customWidth="1"/>
    <col min="3858" max="3858" width="3.625" style="315" customWidth="1"/>
    <col min="3859" max="3859" width="1.375" style="315" customWidth="1"/>
    <col min="3860" max="3860" width="8.5" style="315" customWidth="1"/>
    <col min="3861" max="3861" width="7.5" style="315" customWidth="1"/>
    <col min="3862" max="3862" width="1.375" style="315" customWidth="1"/>
    <col min="3863" max="3863" width="3.125" style="315" customWidth="1"/>
    <col min="3864" max="3864" width="1.375" style="315" customWidth="1"/>
    <col min="3865" max="3865" width="7.5" style="315" customWidth="1"/>
    <col min="3866" max="3866" width="1.375" style="315" customWidth="1"/>
    <col min="3867" max="3867" width="3.125" style="315" customWidth="1"/>
    <col min="3868" max="3868" width="1.375" style="315" customWidth="1"/>
    <col min="3869" max="3869" width="7.5" style="315" customWidth="1"/>
    <col min="3870" max="3870" width="1.375" style="315" customWidth="1"/>
    <col min="3871" max="3871" width="3.125" style="315" customWidth="1"/>
    <col min="3872" max="3872" width="1.375" style="315" customWidth="1"/>
    <col min="3873" max="3873" width="8.5" style="315" customWidth="1"/>
    <col min="3874" max="3874" width="7.5" style="315" customWidth="1"/>
    <col min="3875" max="3875" width="1.375" style="315" customWidth="1"/>
    <col min="3876" max="3876" width="3.125" style="315" customWidth="1"/>
    <col min="3877" max="3877" width="1.375" style="315" customWidth="1"/>
    <col min="3878" max="3878" width="7.5" style="315" customWidth="1"/>
    <col min="3879" max="3879" width="1.375" style="315" customWidth="1"/>
    <col min="3880" max="3880" width="3.125" style="315" customWidth="1"/>
    <col min="3881" max="3881" width="1.375" style="315" customWidth="1"/>
    <col min="3882" max="3882" width="7.5" style="315" customWidth="1"/>
    <col min="3883" max="3883" width="1.375" style="315" customWidth="1"/>
    <col min="3884" max="3884" width="3.125" style="315" customWidth="1"/>
    <col min="3885" max="3885" width="1.75" style="315" customWidth="1"/>
    <col min="3886" max="3886" width="5.375" style="315" customWidth="1"/>
    <col min="3887" max="3887" width="1.125" style="315" customWidth="1"/>
    <col min="3888" max="3888" width="3.125" style="315" customWidth="1"/>
    <col min="3889" max="3889" width="1.25" style="315" customWidth="1"/>
    <col min="3890" max="3890" width="8.875" style="315" customWidth="1"/>
    <col min="3891" max="3891" width="1.375" style="315" customWidth="1"/>
    <col min="3892" max="3892" width="3.125" style="315" customWidth="1"/>
    <col min="3893" max="3893" width="1.375" style="315" customWidth="1"/>
    <col min="3894" max="3894" width="9" style="315"/>
    <col min="3895" max="3895" width="1.375" style="315" customWidth="1"/>
    <col min="3896" max="3896" width="3.125" style="315" customWidth="1"/>
    <col min="3897" max="3897" width="1.375" style="315" customWidth="1"/>
    <col min="3898" max="3898" width="8.125" style="315" customWidth="1"/>
    <col min="3899" max="3899" width="1.375" style="315" customWidth="1"/>
    <col min="3900" max="3900" width="3.125" style="315" customWidth="1"/>
    <col min="3901" max="3901" width="1.375" style="315" customWidth="1"/>
    <col min="3902" max="4097" width="9" style="315"/>
    <col min="4098" max="4098" width="6.625" style="315" customWidth="1"/>
    <col min="4099" max="4099" width="1.875" style="315" customWidth="1"/>
    <col min="4100" max="4101" width="7.375" style="315" customWidth="1"/>
    <col min="4102" max="4102" width="1.875" style="315" customWidth="1"/>
    <col min="4103" max="4103" width="8.5" style="315" customWidth="1"/>
    <col min="4104" max="4104" width="7.375" style="315" customWidth="1"/>
    <col min="4105" max="4105" width="1.375" style="315" customWidth="1"/>
    <col min="4106" max="4106" width="3.125" style="315" customWidth="1"/>
    <col min="4107" max="4107" width="1.375" style="315" customWidth="1"/>
    <col min="4108" max="4108" width="7.5" style="315" customWidth="1"/>
    <col min="4109" max="4109" width="1.375" style="315" customWidth="1"/>
    <col min="4110" max="4110" width="4.875" style="315" customWidth="1"/>
    <col min="4111" max="4111" width="1.375" style="315" customWidth="1"/>
    <col min="4112" max="4112" width="7.5" style="315" customWidth="1"/>
    <col min="4113" max="4113" width="1.375" style="315" customWidth="1"/>
    <col min="4114" max="4114" width="3.625" style="315" customWidth="1"/>
    <col min="4115" max="4115" width="1.375" style="315" customWidth="1"/>
    <col min="4116" max="4116" width="8.5" style="315" customWidth="1"/>
    <col min="4117" max="4117" width="7.5" style="315" customWidth="1"/>
    <col min="4118" max="4118" width="1.375" style="315" customWidth="1"/>
    <col min="4119" max="4119" width="3.125" style="315" customWidth="1"/>
    <col min="4120" max="4120" width="1.375" style="315" customWidth="1"/>
    <col min="4121" max="4121" width="7.5" style="315" customWidth="1"/>
    <col min="4122" max="4122" width="1.375" style="315" customWidth="1"/>
    <col min="4123" max="4123" width="3.125" style="315" customWidth="1"/>
    <col min="4124" max="4124" width="1.375" style="315" customWidth="1"/>
    <col min="4125" max="4125" width="7.5" style="315" customWidth="1"/>
    <col min="4126" max="4126" width="1.375" style="315" customWidth="1"/>
    <col min="4127" max="4127" width="3.125" style="315" customWidth="1"/>
    <col min="4128" max="4128" width="1.375" style="315" customWidth="1"/>
    <col min="4129" max="4129" width="8.5" style="315" customWidth="1"/>
    <col min="4130" max="4130" width="7.5" style="315" customWidth="1"/>
    <col min="4131" max="4131" width="1.375" style="315" customWidth="1"/>
    <col min="4132" max="4132" width="3.125" style="315" customWidth="1"/>
    <col min="4133" max="4133" width="1.375" style="315" customWidth="1"/>
    <col min="4134" max="4134" width="7.5" style="315" customWidth="1"/>
    <col min="4135" max="4135" width="1.375" style="315" customWidth="1"/>
    <col min="4136" max="4136" width="3.125" style="315" customWidth="1"/>
    <col min="4137" max="4137" width="1.375" style="315" customWidth="1"/>
    <col min="4138" max="4138" width="7.5" style="315" customWidth="1"/>
    <col min="4139" max="4139" width="1.375" style="315" customWidth="1"/>
    <col min="4140" max="4140" width="3.125" style="315" customWidth="1"/>
    <col min="4141" max="4141" width="1.75" style="315" customWidth="1"/>
    <col min="4142" max="4142" width="5.375" style="315" customWidth="1"/>
    <col min="4143" max="4143" width="1.125" style="315" customWidth="1"/>
    <col min="4144" max="4144" width="3.125" style="315" customWidth="1"/>
    <col min="4145" max="4145" width="1.25" style="315" customWidth="1"/>
    <col min="4146" max="4146" width="8.875" style="315" customWidth="1"/>
    <col min="4147" max="4147" width="1.375" style="315" customWidth="1"/>
    <col min="4148" max="4148" width="3.125" style="315" customWidth="1"/>
    <col min="4149" max="4149" width="1.375" style="315" customWidth="1"/>
    <col min="4150" max="4150" width="9" style="315"/>
    <col min="4151" max="4151" width="1.375" style="315" customWidth="1"/>
    <col min="4152" max="4152" width="3.125" style="315" customWidth="1"/>
    <col min="4153" max="4153" width="1.375" style="315" customWidth="1"/>
    <col min="4154" max="4154" width="8.125" style="315" customWidth="1"/>
    <col min="4155" max="4155" width="1.375" style="315" customWidth="1"/>
    <col min="4156" max="4156" width="3.125" style="315" customWidth="1"/>
    <col min="4157" max="4157" width="1.375" style="315" customWidth="1"/>
    <col min="4158" max="4353" width="9" style="315"/>
    <col min="4354" max="4354" width="6.625" style="315" customWidth="1"/>
    <col min="4355" max="4355" width="1.875" style="315" customWidth="1"/>
    <col min="4356" max="4357" width="7.375" style="315" customWidth="1"/>
    <col min="4358" max="4358" width="1.875" style="315" customWidth="1"/>
    <col min="4359" max="4359" width="8.5" style="315" customWidth="1"/>
    <col min="4360" max="4360" width="7.375" style="315" customWidth="1"/>
    <col min="4361" max="4361" width="1.375" style="315" customWidth="1"/>
    <col min="4362" max="4362" width="3.125" style="315" customWidth="1"/>
    <col min="4363" max="4363" width="1.375" style="315" customWidth="1"/>
    <col min="4364" max="4364" width="7.5" style="315" customWidth="1"/>
    <col min="4365" max="4365" width="1.375" style="315" customWidth="1"/>
    <col min="4366" max="4366" width="4.875" style="315" customWidth="1"/>
    <col min="4367" max="4367" width="1.375" style="315" customWidth="1"/>
    <col min="4368" max="4368" width="7.5" style="315" customWidth="1"/>
    <col min="4369" max="4369" width="1.375" style="315" customWidth="1"/>
    <col min="4370" max="4370" width="3.625" style="315" customWidth="1"/>
    <col min="4371" max="4371" width="1.375" style="315" customWidth="1"/>
    <col min="4372" max="4372" width="8.5" style="315" customWidth="1"/>
    <col min="4373" max="4373" width="7.5" style="315" customWidth="1"/>
    <col min="4374" max="4374" width="1.375" style="315" customWidth="1"/>
    <col min="4375" max="4375" width="3.125" style="315" customWidth="1"/>
    <col min="4376" max="4376" width="1.375" style="315" customWidth="1"/>
    <col min="4377" max="4377" width="7.5" style="315" customWidth="1"/>
    <col min="4378" max="4378" width="1.375" style="315" customWidth="1"/>
    <col min="4379" max="4379" width="3.125" style="315" customWidth="1"/>
    <col min="4380" max="4380" width="1.375" style="315" customWidth="1"/>
    <col min="4381" max="4381" width="7.5" style="315" customWidth="1"/>
    <col min="4382" max="4382" width="1.375" style="315" customWidth="1"/>
    <col min="4383" max="4383" width="3.125" style="315" customWidth="1"/>
    <col min="4384" max="4384" width="1.375" style="315" customWidth="1"/>
    <col min="4385" max="4385" width="8.5" style="315" customWidth="1"/>
    <col min="4386" max="4386" width="7.5" style="315" customWidth="1"/>
    <col min="4387" max="4387" width="1.375" style="315" customWidth="1"/>
    <col min="4388" max="4388" width="3.125" style="315" customWidth="1"/>
    <col min="4389" max="4389" width="1.375" style="315" customWidth="1"/>
    <col min="4390" max="4390" width="7.5" style="315" customWidth="1"/>
    <col min="4391" max="4391" width="1.375" style="315" customWidth="1"/>
    <col min="4392" max="4392" width="3.125" style="315" customWidth="1"/>
    <col min="4393" max="4393" width="1.375" style="315" customWidth="1"/>
    <col min="4394" max="4394" width="7.5" style="315" customWidth="1"/>
    <col min="4395" max="4395" width="1.375" style="315" customWidth="1"/>
    <col min="4396" max="4396" width="3.125" style="315" customWidth="1"/>
    <col min="4397" max="4397" width="1.75" style="315" customWidth="1"/>
    <col min="4398" max="4398" width="5.375" style="315" customWidth="1"/>
    <col min="4399" max="4399" width="1.125" style="315" customWidth="1"/>
    <col min="4400" max="4400" width="3.125" style="315" customWidth="1"/>
    <col min="4401" max="4401" width="1.25" style="315" customWidth="1"/>
    <col min="4402" max="4402" width="8.875" style="315" customWidth="1"/>
    <col min="4403" max="4403" width="1.375" style="315" customWidth="1"/>
    <col min="4404" max="4404" width="3.125" style="315" customWidth="1"/>
    <col min="4405" max="4405" width="1.375" style="315" customWidth="1"/>
    <col min="4406" max="4406" width="9" style="315"/>
    <col min="4407" max="4407" width="1.375" style="315" customWidth="1"/>
    <col min="4408" max="4408" width="3.125" style="315" customWidth="1"/>
    <col min="4409" max="4409" width="1.375" style="315" customWidth="1"/>
    <col min="4410" max="4410" width="8.125" style="315" customWidth="1"/>
    <col min="4411" max="4411" width="1.375" style="315" customWidth="1"/>
    <col min="4412" max="4412" width="3.125" style="315" customWidth="1"/>
    <col min="4413" max="4413" width="1.375" style="315" customWidth="1"/>
    <col min="4414" max="4609" width="9" style="315"/>
    <col min="4610" max="4610" width="6.625" style="315" customWidth="1"/>
    <col min="4611" max="4611" width="1.875" style="315" customWidth="1"/>
    <col min="4612" max="4613" width="7.375" style="315" customWidth="1"/>
    <col min="4614" max="4614" width="1.875" style="315" customWidth="1"/>
    <col min="4615" max="4615" width="8.5" style="315" customWidth="1"/>
    <col min="4616" max="4616" width="7.375" style="315" customWidth="1"/>
    <col min="4617" max="4617" width="1.375" style="315" customWidth="1"/>
    <col min="4618" max="4618" width="3.125" style="315" customWidth="1"/>
    <col min="4619" max="4619" width="1.375" style="315" customWidth="1"/>
    <col min="4620" max="4620" width="7.5" style="315" customWidth="1"/>
    <col min="4621" max="4621" width="1.375" style="315" customWidth="1"/>
    <col min="4622" max="4622" width="4.875" style="315" customWidth="1"/>
    <col min="4623" max="4623" width="1.375" style="315" customWidth="1"/>
    <col min="4624" max="4624" width="7.5" style="315" customWidth="1"/>
    <col min="4625" max="4625" width="1.375" style="315" customWidth="1"/>
    <col min="4626" max="4626" width="3.625" style="315" customWidth="1"/>
    <col min="4627" max="4627" width="1.375" style="315" customWidth="1"/>
    <col min="4628" max="4628" width="8.5" style="315" customWidth="1"/>
    <col min="4629" max="4629" width="7.5" style="315" customWidth="1"/>
    <col min="4630" max="4630" width="1.375" style="315" customWidth="1"/>
    <col min="4631" max="4631" width="3.125" style="315" customWidth="1"/>
    <col min="4632" max="4632" width="1.375" style="315" customWidth="1"/>
    <col min="4633" max="4633" width="7.5" style="315" customWidth="1"/>
    <col min="4634" max="4634" width="1.375" style="315" customWidth="1"/>
    <col min="4635" max="4635" width="3.125" style="315" customWidth="1"/>
    <col min="4636" max="4636" width="1.375" style="315" customWidth="1"/>
    <col min="4637" max="4637" width="7.5" style="315" customWidth="1"/>
    <col min="4638" max="4638" width="1.375" style="315" customWidth="1"/>
    <col min="4639" max="4639" width="3.125" style="315" customWidth="1"/>
    <col min="4640" max="4640" width="1.375" style="315" customWidth="1"/>
    <col min="4641" max="4641" width="8.5" style="315" customWidth="1"/>
    <col min="4642" max="4642" width="7.5" style="315" customWidth="1"/>
    <col min="4643" max="4643" width="1.375" style="315" customWidth="1"/>
    <col min="4644" max="4644" width="3.125" style="315" customWidth="1"/>
    <col min="4645" max="4645" width="1.375" style="315" customWidth="1"/>
    <col min="4646" max="4646" width="7.5" style="315" customWidth="1"/>
    <col min="4647" max="4647" width="1.375" style="315" customWidth="1"/>
    <col min="4648" max="4648" width="3.125" style="315" customWidth="1"/>
    <col min="4649" max="4649" width="1.375" style="315" customWidth="1"/>
    <col min="4650" max="4650" width="7.5" style="315" customWidth="1"/>
    <col min="4651" max="4651" width="1.375" style="315" customWidth="1"/>
    <col min="4652" max="4652" width="3.125" style="315" customWidth="1"/>
    <col min="4653" max="4653" width="1.75" style="315" customWidth="1"/>
    <col min="4654" max="4654" width="5.375" style="315" customWidth="1"/>
    <col min="4655" max="4655" width="1.125" style="315" customWidth="1"/>
    <col min="4656" max="4656" width="3.125" style="315" customWidth="1"/>
    <col min="4657" max="4657" width="1.25" style="315" customWidth="1"/>
    <col min="4658" max="4658" width="8.875" style="315" customWidth="1"/>
    <col min="4659" max="4659" width="1.375" style="315" customWidth="1"/>
    <col min="4660" max="4660" width="3.125" style="315" customWidth="1"/>
    <col min="4661" max="4661" width="1.375" style="315" customWidth="1"/>
    <col min="4662" max="4662" width="9" style="315"/>
    <col min="4663" max="4663" width="1.375" style="315" customWidth="1"/>
    <col min="4664" max="4664" width="3.125" style="315" customWidth="1"/>
    <col min="4665" max="4665" width="1.375" style="315" customWidth="1"/>
    <col min="4666" max="4666" width="8.125" style="315" customWidth="1"/>
    <col min="4667" max="4667" width="1.375" style="315" customWidth="1"/>
    <col min="4668" max="4668" width="3.125" style="315" customWidth="1"/>
    <col min="4669" max="4669" width="1.375" style="315" customWidth="1"/>
    <col min="4670" max="4865" width="9" style="315"/>
    <col min="4866" max="4866" width="6.625" style="315" customWidth="1"/>
    <col min="4867" max="4867" width="1.875" style="315" customWidth="1"/>
    <col min="4868" max="4869" width="7.375" style="315" customWidth="1"/>
    <col min="4870" max="4870" width="1.875" style="315" customWidth="1"/>
    <col min="4871" max="4871" width="8.5" style="315" customWidth="1"/>
    <col min="4872" max="4872" width="7.375" style="315" customWidth="1"/>
    <col min="4873" max="4873" width="1.375" style="315" customWidth="1"/>
    <col min="4874" max="4874" width="3.125" style="315" customWidth="1"/>
    <col min="4875" max="4875" width="1.375" style="315" customWidth="1"/>
    <col min="4876" max="4876" width="7.5" style="315" customWidth="1"/>
    <col min="4877" max="4877" width="1.375" style="315" customWidth="1"/>
    <col min="4878" max="4878" width="4.875" style="315" customWidth="1"/>
    <col min="4879" max="4879" width="1.375" style="315" customWidth="1"/>
    <col min="4880" max="4880" width="7.5" style="315" customWidth="1"/>
    <col min="4881" max="4881" width="1.375" style="315" customWidth="1"/>
    <col min="4882" max="4882" width="3.625" style="315" customWidth="1"/>
    <col min="4883" max="4883" width="1.375" style="315" customWidth="1"/>
    <col min="4884" max="4884" width="8.5" style="315" customWidth="1"/>
    <col min="4885" max="4885" width="7.5" style="315" customWidth="1"/>
    <col min="4886" max="4886" width="1.375" style="315" customWidth="1"/>
    <col min="4887" max="4887" width="3.125" style="315" customWidth="1"/>
    <col min="4888" max="4888" width="1.375" style="315" customWidth="1"/>
    <col min="4889" max="4889" width="7.5" style="315" customWidth="1"/>
    <col min="4890" max="4890" width="1.375" style="315" customWidth="1"/>
    <col min="4891" max="4891" width="3.125" style="315" customWidth="1"/>
    <col min="4892" max="4892" width="1.375" style="315" customWidth="1"/>
    <col min="4893" max="4893" width="7.5" style="315" customWidth="1"/>
    <col min="4894" max="4894" width="1.375" style="315" customWidth="1"/>
    <col min="4895" max="4895" width="3.125" style="315" customWidth="1"/>
    <col min="4896" max="4896" width="1.375" style="315" customWidth="1"/>
    <col min="4897" max="4897" width="8.5" style="315" customWidth="1"/>
    <col min="4898" max="4898" width="7.5" style="315" customWidth="1"/>
    <col min="4899" max="4899" width="1.375" style="315" customWidth="1"/>
    <col min="4900" max="4900" width="3.125" style="315" customWidth="1"/>
    <col min="4901" max="4901" width="1.375" style="315" customWidth="1"/>
    <col min="4902" max="4902" width="7.5" style="315" customWidth="1"/>
    <col min="4903" max="4903" width="1.375" style="315" customWidth="1"/>
    <col min="4904" max="4904" width="3.125" style="315" customWidth="1"/>
    <col min="4905" max="4905" width="1.375" style="315" customWidth="1"/>
    <col min="4906" max="4906" width="7.5" style="315" customWidth="1"/>
    <col min="4907" max="4907" width="1.375" style="315" customWidth="1"/>
    <col min="4908" max="4908" width="3.125" style="315" customWidth="1"/>
    <col min="4909" max="4909" width="1.75" style="315" customWidth="1"/>
    <col min="4910" max="4910" width="5.375" style="315" customWidth="1"/>
    <col min="4911" max="4911" width="1.125" style="315" customWidth="1"/>
    <col min="4912" max="4912" width="3.125" style="315" customWidth="1"/>
    <col min="4913" max="4913" width="1.25" style="315" customWidth="1"/>
    <col min="4914" max="4914" width="8.875" style="315" customWidth="1"/>
    <col min="4915" max="4915" width="1.375" style="315" customWidth="1"/>
    <col min="4916" max="4916" width="3.125" style="315" customWidth="1"/>
    <col min="4917" max="4917" width="1.375" style="315" customWidth="1"/>
    <col min="4918" max="4918" width="9" style="315"/>
    <col min="4919" max="4919" width="1.375" style="315" customWidth="1"/>
    <col min="4920" max="4920" width="3.125" style="315" customWidth="1"/>
    <col min="4921" max="4921" width="1.375" style="315" customWidth="1"/>
    <col min="4922" max="4922" width="8.125" style="315" customWidth="1"/>
    <col min="4923" max="4923" width="1.375" style="315" customWidth="1"/>
    <col min="4924" max="4924" width="3.125" style="315" customWidth="1"/>
    <col min="4925" max="4925" width="1.375" style="315" customWidth="1"/>
    <col min="4926" max="5121" width="9" style="315"/>
    <col min="5122" max="5122" width="6.625" style="315" customWidth="1"/>
    <col min="5123" max="5123" width="1.875" style="315" customWidth="1"/>
    <col min="5124" max="5125" width="7.375" style="315" customWidth="1"/>
    <col min="5126" max="5126" width="1.875" style="315" customWidth="1"/>
    <col min="5127" max="5127" width="8.5" style="315" customWidth="1"/>
    <col min="5128" max="5128" width="7.375" style="315" customWidth="1"/>
    <col min="5129" max="5129" width="1.375" style="315" customWidth="1"/>
    <col min="5130" max="5130" width="3.125" style="315" customWidth="1"/>
    <col min="5131" max="5131" width="1.375" style="315" customWidth="1"/>
    <col min="5132" max="5132" width="7.5" style="315" customWidth="1"/>
    <col min="5133" max="5133" width="1.375" style="315" customWidth="1"/>
    <col min="5134" max="5134" width="4.875" style="315" customWidth="1"/>
    <col min="5135" max="5135" width="1.375" style="315" customWidth="1"/>
    <col min="5136" max="5136" width="7.5" style="315" customWidth="1"/>
    <col min="5137" max="5137" width="1.375" style="315" customWidth="1"/>
    <col min="5138" max="5138" width="3.625" style="315" customWidth="1"/>
    <col min="5139" max="5139" width="1.375" style="315" customWidth="1"/>
    <col min="5140" max="5140" width="8.5" style="315" customWidth="1"/>
    <col min="5141" max="5141" width="7.5" style="315" customWidth="1"/>
    <col min="5142" max="5142" width="1.375" style="315" customWidth="1"/>
    <col min="5143" max="5143" width="3.125" style="315" customWidth="1"/>
    <col min="5144" max="5144" width="1.375" style="315" customWidth="1"/>
    <col min="5145" max="5145" width="7.5" style="315" customWidth="1"/>
    <col min="5146" max="5146" width="1.375" style="315" customWidth="1"/>
    <col min="5147" max="5147" width="3.125" style="315" customWidth="1"/>
    <col min="5148" max="5148" width="1.375" style="315" customWidth="1"/>
    <col min="5149" max="5149" width="7.5" style="315" customWidth="1"/>
    <col min="5150" max="5150" width="1.375" style="315" customWidth="1"/>
    <col min="5151" max="5151" width="3.125" style="315" customWidth="1"/>
    <col min="5152" max="5152" width="1.375" style="315" customWidth="1"/>
    <col min="5153" max="5153" width="8.5" style="315" customWidth="1"/>
    <col min="5154" max="5154" width="7.5" style="315" customWidth="1"/>
    <col min="5155" max="5155" width="1.375" style="315" customWidth="1"/>
    <col min="5156" max="5156" width="3.125" style="315" customWidth="1"/>
    <col min="5157" max="5157" width="1.375" style="315" customWidth="1"/>
    <col min="5158" max="5158" width="7.5" style="315" customWidth="1"/>
    <col min="5159" max="5159" width="1.375" style="315" customWidth="1"/>
    <col min="5160" max="5160" width="3.125" style="315" customWidth="1"/>
    <col min="5161" max="5161" width="1.375" style="315" customWidth="1"/>
    <col min="5162" max="5162" width="7.5" style="315" customWidth="1"/>
    <col min="5163" max="5163" width="1.375" style="315" customWidth="1"/>
    <col min="5164" max="5164" width="3.125" style="315" customWidth="1"/>
    <col min="5165" max="5165" width="1.75" style="315" customWidth="1"/>
    <col min="5166" max="5166" width="5.375" style="315" customWidth="1"/>
    <col min="5167" max="5167" width="1.125" style="315" customWidth="1"/>
    <col min="5168" max="5168" width="3.125" style="315" customWidth="1"/>
    <col min="5169" max="5169" width="1.25" style="315" customWidth="1"/>
    <col min="5170" max="5170" width="8.875" style="315" customWidth="1"/>
    <col min="5171" max="5171" width="1.375" style="315" customWidth="1"/>
    <col min="5172" max="5172" width="3.125" style="315" customWidth="1"/>
    <col min="5173" max="5173" width="1.375" style="315" customWidth="1"/>
    <col min="5174" max="5174" width="9" style="315"/>
    <col min="5175" max="5175" width="1.375" style="315" customWidth="1"/>
    <col min="5176" max="5176" width="3.125" style="315" customWidth="1"/>
    <col min="5177" max="5177" width="1.375" style="315" customWidth="1"/>
    <col min="5178" max="5178" width="8.125" style="315" customWidth="1"/>
    <col min="5179" max="5179" width="1.375" style="315" customWidth="1"/>
    <col min="5180" max="5180" width="3.125" style="315" customWidth="1"/>
    <col min="5181" max="5181" width="1.375" style="315" customWidth="1"/>
    <col min="5182" max="5377" width="9" style="315"/>
    <col min="5378" max="5378" width="6.625" style="315" customWidth="1"/>
    <col min="5379" max="5379" width="1.875" style="315" customWidth="1"/>
    <col min="5380" max="5381" width="7.375" style="315" customWidth="1"/>
    <col min="5382" max="5382" width="1.875" style="315" customWidth="1"/>
    <col min="5383" max="5383" width="8.5" style="315" customWidth="1"/>
    <col min="5384" max="5384" width="7.375" style="315" customWidth="1"/>
    <col min="5385" max="5385" width="1.375" style="315" customWidth="1"/>
    <col min="5386" max="5386" width="3.125" style="315" customWidth="1"/>
    <col min="5387" max="5387" width="1.375" style="315" customWidth="1"/>
    <col min="5388" max="5388" width="7.5" style="315" customWidth="1"/>
    <col min="5389" max="5389" width="1.375" style="315" customWidth="1"/>
    <col min="5390" max="5390" width="4.875" style="315" customWidth="1"/>
    <col min="5391" max="5391" width="1.375" style="315" customWidth="1"/>
    <col min="5392" max="5392" width="7.5" style="315" customWidth="1"/>
    <col min="5393" max="5393" width="1.375" style="315" customWidth="1"/>
    <col min="5394" max="5394" width="3.625" style="315" customWidth="1"/>
    <col min="5395" max="5395" width="1.375" style="315" customWidth="1"/>
    <col min="5396" max="5396" width="8.5" style="315" customWidth="1"/>
    <col min="5397" max="5397" width="7.5" style="315" customWidth="1"/>
    <col min="5398" max="5398" width="1.375" style="315" customWidth="1"/>
    <col min="5399" max="5399" width="3.125" style="315" customWidth="1"/>
    <col min="5400" max="5400" width="1.375" style="315" customWidth="1"/>
    <col min="5401" max="5401" width="7.5" style="315" customWidth="1"/>
    <col min="5402" max="5402" width="1.375" style="315" customWidth="1"/>
    <col min="5403" max="5403" width="3.125" style="315" customWidth="1"/>
    <col min="5404" max="5404" width="1.375" style="315" customWidth="1"/>
    <col min="5405" max="5405" width="7.5" style="315" customWidth="1"/>
    <col min="5406" max="5406" width="1.375" style="315" customWidth="1"/>
    <col min="5407" max="5407" width="3.125" style="315" customWidth="1"/>
    <col min="5408" max="5408" width="1.375" style="315" customWidth="1"/>
    <col min="5409" max="5409" width="8.5" style="315" customWidth="1"/>
    <col min="5410" max="5410" width="7.5" style="315" customWidth="1"/>
    <col min="5411" max="5411" width="1.375" style="315" customWidth="1"/>
    <col min="5412" max="5412" width="3.125" style="315" customWidth="1"/>
    <col min="5413" max="5413" width="1.375" style="315" customWidth="1"/>
    <col min="5414" max="5414" width="7.5" style="315" customWidth="1"/>
    <col min="5415" max="5415" width="1.375" style="315" customWidth="1"/>
    <col min="5416" max="5416" width="3.125" style="315" customWidth="1"/>
    <col min="5417" max="5417" width="1.375" style="315" customWidth="1"/>
    <col min="5418" max="5418" width="7.5" style="315" customWidth="1"/>
    <col min="5419" max="5419" width="1.375" style="315" customWidth="1"/>
    <col min="5420" max="5420" width="3.125" style="315" customWidth="1"/>
    <col min="5421" max="5421" width="1.75" style="315" customWidth="1"/>
    <col min="5422" max="5422" width="5.375" style="315" customWidth="1"/>
    <col min="5423" max="5423" width="1.125" style="315" customWidth="1"/>
    <col min="5424" max="5424" width="3.125" style="315" customWidth="1"/>
    <col min="5425" max="5425" width="1.25" style="315" customWidth="1"/>
    <col min="5426" max="5426" width="8.875" style="315" customWidth="1"/>
    <col min="5427" max="5427" width="1.375" style="315" customWidth="1"/>
    <col min="5428" max="5428" width="3.125" style="315" customWidth="1"/>
    <col min="5429" max="5429" width="1.375" style="315" customWidth="1"/>
    <col min="5430" max="5430" width="9" style="315"/>
    <col min="5431" max="5431" width="1.375" style="315" customWidth="1"/>
    <col min="5432" max="5432" width="3.125" style="315" customWidth="1"/>
    <col min="5433" max="5433" width="1.375" style="315" customWidth="1"/>
    <col min="5434" max="5434" width="8.125" style="315" customWidth="1"/>
    <col min="5435" max="5435" width="1.375" style="315" customWidth="1"/>
    <col min="5436" max="5436" width="3.125" style="315" customWidth="1"/>
    <col min="5437" max="5437" width="1.375" style="315" customWidth="1"/>
    <col min="5438" max="5633" width="9" style="315"/>
    <col min="5634" max="5634" width="6.625" style="315" customWidth="1"/>
    <col min="5635" max="5635" width="1.875" style="315" customWidth="1"/>
    <col min="5636" max="5637" width="7.375" style="315" customWidth="1"/>
    <col min="5638" max="5638" width="1.875" style="315" customWidth="1"/>
    <col min="5639" max="5639" width="8.5" style="315" customWidth="1"/>
    <col min="5640" max="5640" width="7.375" style="315" customWidth="1"/>
    <col min="5641" max="5641" width="1.375" style="315" customWidth="1"/>
    <col min="5642" max="5642" width="3.125" style="315" customWidth="1"/>
    <col min="5643" max="5643" width="1.375" style="315" customWidth="1"/>
    <col min="5644" max="5644" width="7.5" style="315" customWidth="1"/>
    <col min="5645" max="5645" width="1.375" style="315" customWidth="1"/>
    <col min="5646" max="5646" width="4.875" style="315" customWidth="1"/>
    <col min="5647" max="5647" width="1.375" style="315" customWidth="1"/>
    <col min="5648" max="5648" width="7.5" style="315" customWidth="1"/>
    <col min="5649" max="5649" width="1.375" style="315" customWidth="1"/>
    <col min="5650" max="5650" width="3.625" style="315" customWidth="1"/>
    <col min="5651" max="5651" width="1.375" style="315" customWidth="1"/>
    <col min="5652" max="5652" width="8.5" style="315" customWidth="1"/>
    <col min="5653" max="5653" width="7.5" style="315" customWidth="1"/>
    <col min="5654" max="5654" width="1.375" style="315" customWidth="1"/>
    <col min="5655" max="5655" width="3.125" style="315" customWidth="1"/>
    <col min="5656" max="5656" width="1.375" style="315" customWidth="1"/>
    <col min="5657" max="5657" width="7.5" style="315" customWidth="1"/>
    <col min="5658" max="5658" width="1.375" style="315" customWidth="1"/>
    <col min="5659" max="5659" width="3.125" style="315" customWidth="1"/>
    <col min="5660" max="5660" width="1.375" style="315" customWidth="1"/>
    <col min="5661" max="5661" width="7.5" style="315" customWidth="1"/>
    <col min="5662" max="5662" width="1.375" style="315" customWidth="1"/>
    <col min="5663" max="5663" width="3.125" style="315" customWidth="1"/>
    <col min="5664" max="5664" width="1.375" style="315" customWidth="1"/>
    <col min="5665" max="5665" width="8.5" style="315" customWidth="1"/>
    <col min="5666" max="5666" width="7.5" style="315" customWidth="1"/>
    <col min="5667" max="5667" width="1.375" style="315" customWidth="1"/>
    <col min="5668" max="5668" width="3.125" style="315" customWidth="1"/>
    <col min="5669" max="5669" width="1.375" style="315" customWidth="1"/>
    <col min="5670" max="5670" width="7.5" style="315" customWidth="1"/>
    <col min="5671" max="5671" width="1.375" style="315" customWidth="1"/>
    <col min="5672" max="5672" width="3.125" style="315" customWidth="1"/>
    <col min="5673" max="5673" width="1.375" style="315" customWidth="1"/>
    <col min="5674" max="5674" width="7.5" style="315" customWidth="1"/>
    <col min="5675" max="5675" width="1.375" style="315" customWidth="1"/>
    <col min="5676" max="5676" width="3.125" style="315" customWidth="1"/>
    <col min="5677" max="5677" width="1.75" style="315" customWidth="1"/>
    <col min="5678" max="5678" width="5.375" style="315" customWidth="1"/>
    <col min="5679" max="5679" width="1.125" style="315" customWidth="1"/>
    <col min="5680" max="5680" width="3.125" style="315" customWidth="1"/>
    <col min="5681" max="5681" width="1.25" style="315" customWidth="1"/>
    <col min="5682" max="5682" width="8.875" style="315" customWidth="1"/>
    <col min="5683" max="5683" width="1.375" style="315" customWidth="1"/>
    <col min="5684" max="5684" width="3.125" style="315" customWidth="1"/>
    <col min="5685" max="5685" width="1.375" style="315" customWidth="1"/>
    <col min="5686" max="5686" width="9" style="315"/>
    <col min="5687" max="5687" width="1.375" style="315" customWidth="1"/>
    <col min="5688" max="5688" width="3.125" style="315" customWidth="1"/>
    <col min="5689" max="5689" width="1.375" style="315" customWidth="1"/>
    <col min="5690" max="5690" width="8.125" style="315" customWidth="1"/>
    <col min="5691" max="5691" width="1.375" style="315" customWidth="1"/>
    <col min="5692" max="5692" width="3.125" style="315" customWidth="1"/>
    <col min="5693" max="5693" width="1.375" style="315" customWidth="1"/>
    <col min="5694" max="5889" width="9" style="315"/>
    <col min="5890" max="5890" width="6.625" style="315" customWidth="1"/>
    <col min="5891" max="5891" width="1.875" style="315" customWidth="1"/>
    <col min="5892" max="5893" width="7.375" style="315" customWidth="1"/>
    <col min="5894" max="5894" width="1.875" style="315" customWidth="1"/>
    <col min="5895" max="5895" width="8.5" style="315" customWidth="1"/>
    <col min="5896" max="5896" width="7.375" style="315" customWidth="1"/>
    <col min="5897" max="5897" width="1.375" style="315" customWidth="1"/>
    <col min="5898" max="5898" width="3.125" style="315" customWidth="1"/>
    <col min="5899" max="5899" width="1.375" style="315" customWidth="1"/>
    <col min="5900" max="5900" width="7.5" style="315" customWidth="1"/>
    <col min="5901" max="5901" width="1.375" style="315" customWidth="1"/>
    <col min="5902" max="5902" width="4.875" style="315" customWidth="1"/>
    <col min="5903" max="5903" width="1.375" style="315" customWidth="1"/>
    <col min="5904" max="5904" width="7.5" style="315" customWidth="1"/>
    <col min="5905" max="5905" width="1.375" style="315" customWidth="1"/>
    <col min="5906" max="5906" width="3.625" style="315" customWidth="1"/>
    <col min="5907" max="5907" width="1.375" style="315" customWidth="1"/>
    <col min="5908" max="5908" width="8.5" style="315" customWidth="1"/>
    <col min="5909" max="5909" width="7.5" style="315" customWidth="1"/>
    <col min="5910" max="5910" width="1.375" style="315" customWidth="1"/>
    <col min="5911" max="5911" width="3.125" style="315" customWidth="1"/>
    <col min="5912" max="5912" width="1.375" style="315" customWidth="1"/>
    <col min="5913" max="5913" width="7.5" style="315" customWidth="1"/>
    <col min="5914" max="5914" width="1.375" style="315" customWidth="1"/>
    <col min="5915" max="5915" width="3.125" style="315" customWidth="1"/>
    <col min="5916" max="5916" width="1.375" style="315" customWidth="1"/>
    <col min="5917" max="5917" width="7.5" style="315" customWidth="1"/>
    <col min="5918" max="5918" width="1.375" style="315" customWidth="1"/>
    <col min="5919" max="5919" width="3.125" style="315" customWidth="1"/>
    <col min="5920" max="5920" width="1.375" style="315" customWidth="1"/>
    <col min="5921" max="5921" width="8.5" style="315" customWidth="1"/>
    <col min="5922" max="5922" width="7.5" style="315" customWidth="1"/>
    <col min="5923" max="5923" width="1.375" style="315" customWidth="1"/>
    <col min="5924" max="5924" width="3.125" style="315" customWidth="1"/>
    <col min="5925" max="5925" width="1.375" style="315" customWidth="1"/>
    <col min="5926" max="5926" width="7.5" style="315" customWidth="1"/>
    <col min="5927" max="5927" width="1.375" style="315" customWidth="1"/>
    <col min="5928" max="5928" width="3.125" style="315" customWidth="1"/>
    <col min="5929" max="5929" width="1.375" style="315" customWidth="1"/>
    <col min="5930" max="5930" width="7.5" style="315" customWidth="1"/>
    <col min="5931" max="5931" width="1.375" style="315" customWidth="1"/>
    <col min="5932" max="5932" width="3.125" style="315" customWidth="1"/>
    <col min="5933" max="5933" width="1.75" style="315" customWidth="1"/>
    <col min="5934" max="5934" width="5.375" style="315" customWidth="1"/>
    <col min="5935" max="5935" width="1.125" style="315" customWidth="1"/>
    <col min="5936" max="5936" width="3.125" style="315" customWidth="1"/>
    <col min="5937" max="5937" width="1.25" style="315" customWidth="1"/>
    <col min="5938" max="5938" width="8.875" style="315" customWidth="1"/>
    <col min="5939" max="5939" width="1.375" style="315" customWidth="1"/>
    <col min="5940" max="5940" width="3.125" style="315" customWidth="1"/>
    <col min="5941" max="5941" width="1.375" style="315" customWidth="1"/>
    <col min="5942" max="5942" width="9" style="315"/>
    <col min="5943" max="5943" width="1.375" style="315" customWidth="1"/>
    <col min="5944" max="5944" width="3.125" style="315" customWidth="1"/>
    <col min="5945" max="5945" width="1.375" style="315" customWidth="1"/>
    <col min="5946" max="5946" width="8.125" style="315" customWidth="1"/>
    <col min="5947" max="5947" width="1.375" style="315" customWidth="1"/>
    <col min="5948" max="5948" width="3.125" style="315" customWidth="1"/>
    <col min="5949" max="5949" width="1.375" style="315" customWidth="1"/>
    <col min="5950" max="6145" width="9" style="315"/>
    <col min="6146" max="6146" width="6.625" style="315" customWidth="1"/>
    <col min="6147" max="6147" width="1.875" style="315" customWidth="1"/>
    <col min="6148" max="6149" width="7.375" style="315" customWidth="1"/>
    <col min="6150" max="6150" width="1.875" style="315" customWidth="1"/>
    <col min="6151" max="6151" width="8.5" style="315" customWidth="1"/>
    <col min="6152" max="6152" width="7.375" style="315" customWidth="1"/>
    <col min="6153" max="6153" width="1.375" style="315" customWidth="1"/>
    <col min="6154" max="6154" width="3.125" style="315" customWidth="1"/>
    <col min="6155" max="6155" width="1.375" style="315" customWidth="1"/>
    <col min="6156" max="6156" width="7.5" style="315" customWidth="1"/>
    <col min="6157" max="6157" width="1.375" style="315" customWidth="1"/>
    <col min="6158" max="6158" width="4.875" style="315" customWidth="1"/>
    <col min="6159" max="6159" width="1.375" style="315" customWidth="1"/>
    <col min="6160" max="6160" width="7.5" style="315" customWidth="1"/>
    <col min="6161" max="6161" width="1.375" style="315" customWidth="1"/>
    <col min="6162" max="6162" width="3.625" style="315" customWidth="1"/>
    <col min="6163" max="6163" width="1.375" style="315" customWidth="1"/>
    <col min="6164" max="6164" width="8.5" style="315" customWidth="1"/>
    <col min="6165" max="6165" width="7.5" style="315" customWidth="1"/>
    <col min="6166" max="6166" width="1.375" style="315" customWidth="1"/>
    <col min="6167" max="6167" width="3.125" style="315" customWidth="1"/>
    <col min="6168" max="6168" width="1.375" style="315" customWidth="1"/>
    <col min="6169" max="6169" width="7.5" style="315" customWidth="1"/>
    <col min="6170" max="6170" width="1.375" style="315" customWidth="1"/>
    <col min="6171" max="6171" width="3.125" style="315" customWidth="1"/>
    <col min="6172" max="6172" width="1.375" style="315" customWidth="1"/>
    <col min="6173" max="6173" width="7.5" style="315" customWidth="1"/>
    <col min="6174" max="6174" width="1.375" style="315" customWidth="1"/>
    <col min="6175" max="6175" width="3.125" style="315" customWidth="1"/>
    <col min="6176" max="6176" width="1.375" style="315" customWidth="1"/>
    <col min="6177" max="6177" width="8.5" style="315" customWidth="1"/>
    <col min="6178" max="6178" width="7.5" style="315" customWidth="1"/>
    <col min="6179" max="6179" width="1.375" style="315" customWidth="1"/>
    <col min="6180" max="6180" width="3.125" style="315" customWidth="1"/>
    <col min="6181" max="6181" width="1.375" style="315" customWidth="1"/>
    <col min="6182" max="6182" width="7.5" style="315" customWidth="1"/>
    <col min="6183" max="6183" width="1.375" style="315" customWidth="1"/>
    <col min="6184" max="6184" width="3.125" style="315" customWidth="1"/>
    <col min="6185" max="6185" width="1.375" style="315" customWidth="1"/>
    <col min="6186" max="6186" width="7.5" style="315" customWidth="1"/>
    <col min="6187" max="6187" width="1.375" style="315" customWidth="1"/>
    <col min="6188" max="6188" width="3.125" style="315" customWidth="1"/>
    <col min="6189" max="6189" width="1.75" style="315" customWidth="1"/>
    <col min="6190" max="6190" width="5.375" style="315" customWidth="1"/>
    <col min="6191" max="6191" width="1.125" style="315" customWidth="1"/>
    <col min="6192" max="6192" width="3.125" style="315" customWidth="1"/>
    <col min="6193" max="6193" width="1.25" style="315" customWidth="1"/>
    <col min="6194" max="6194" width="8.875" style="315" customWidth="1"/>
    <col min="6195" max="6195" width="1.375" style="315" customWidth="1"/>
    <col min="6196" max="6196" width="3.125" style="315" customWidth="1"/>
    <col min="6197" max="6197" width="1.375" style="315" customWidth="1"/>
    <col min="6198" max="6198" width="9" style="315"/>
    <col min="6199" max="6199" width="1.375" style="315" customWidth="1"/>
    <col min="6200" max="6200" width="3.125" style="315" customWidth="1"/>
    <col min="6201" max="6201" width="1.375" style="315" customWidth="1"/>
    <col min="6202" max="6202" width="8.125" style="315" customWidth="1"/>
    <col min="6203" max="6203" width="1.375" style="315" customWidth="1"/>
    <col min="6204" max="6204" width="3.125" style="315" customWidth="1"/>
    <col min="6205" max="6205" width="1.375" style="315" customWidth="1"/>
    <col min="6206" max="6401" width="9" style="315"/>
    <col min="6402" max="6402" width="6.625" style="315" customWidth="1"/>
    <col min="6403" max="6403" width="1.875" style="315" customWidth="1"/>
    <col min="6404" max="6405" width="7.375" style="315" customWidth="1"/>
    <col min="6406" max="6406" width="1.875" style="315" customWidth="1"/>
    <col min="6407" max="6407" width="8.5" style="315" customWidth="1"/>
    <col min="6408" max="6408" width="7.375" style="315" customWidth="1"/>
    <col min="6409" max="6409" width="1.375" style="315" customWidth="1"/>
    <col min="6410" max="6410" width="3.125" style="315" customWidth="1"/>
    <col min="6411" max="6411" width="1.375" style="315" customWidth="1"/>
    <col min="6412" max="6412" width="7.5" style="315" customWidth="1"/>
    <col min="6413" max="6413" width="1.375" style="315" customWidth="1"/>
    <col min="6414" max="6414" width="4.875" style="315" customWidth="1"/>
    <col min="6415" max="6415" width="1.375" style="315" customWidth="1"/>
    <col min="6416" max="6416" width="7.5" style="315" customWidth="1"/>
    <col min="6417" max="6417" width="1.375" style="315" customWidth="1"/>
    <col min="6418" max="6418" width="3.625" style="315" customWidth="1"/>
    <col min="6419" max="6419" width="1.375" style="315" customWidth="1"/>
    <col min="6420" max="6420" width="8.5" style="315" customWidth="1"/>
    <col min="6421" max="6421" width="7.5" style="315" customWidth="1"/>
    <col min="6422" max="6422" width="1.375" style="315" customWidth="1"/>
    <col min="6423" max="6423" width="3.125" style="315" customWidth="1"/>
    <col min="6424" max="6424" width="1.375" style="315" customWidth="1"/>
    <col min="6425" max="6425" width="7.5" style="315" customWidth="1"/>
    <col min="6426" max="6426" width="1.375" style="315" customWidth="1"/>
    <col min="6427" max="6427" width="3.125" style="315" customWidth="1"/>
    <col min="6428" max="6428" width="1.375" style="315" customWidth="1"/>
    <col min="6429" max="6429" width="7.5" style="315" customWidth="1"/>
    <col min="6430" max="6430" width="1.375" style="315" customWidth="1"/>
    <col min="6431" max="6431" width="3.125" style="315" customWidth="1"/>
    <col min="6432" max="6432" width="1.375" style="315" customWidth="1"/>
    <col min="6433" max="6433" width="8.5" style="315" customWidth="1"/>
    <col min="6434" max="6434" width="7.5" style="315" customWidth="1"/>
    <col min="6435" max="6435" width="1.375" style="315" customWidth="1"/>
    <col min="6436" max="6436" width="3.125" style="315" customWidth="1"/>
    <col min="6437" max="6437" width="1.375" style="315" customWidth="1"/>
    <col min="6438" max="6438" width="7.5" style="315" customWidth="1"/>
    <col min="6439" max="6439" width="1.375" style="315" customWidth="1"/>
    <col min="6440" max="6440" width="3.125" style="315" customWidth="1"/>
    <col min="6441" max="6441" width="1.375" style="315" customWidth="1"/>
    <col min="6442" max="6442" width="7.5" style="315" customWidth="1"/>
    <col min="6443" max="6443" width="1.375" style="315" customWidth="1"/>
    <col min="6444" max="6444" width="3.125" style="315" customWidth="1"/>
    <col min="6445" max="6445" width="1.75" style="315" customWidth="1"/>
    <col min="6446" max="6446" width="5.375" style="315" customWidth="1"/>
    <col min="6447" max="6447" width="1.125" style="315" customWidth="1"/>
    <col min="6448" max="6448" width="3.125" style="315" customWidth="1"/>
    <col min="6449" max="6449" width="1.25" style="315" customWidth="1"/>
    <col min="6450" max="6450" width="8.875" style="315" customWidth="1"/>
    <col min="6451" max="6451" width="1.375" style="315" customWidth="1"/>
    <col min="6452" max="6452" width="3.125" style="315" customWidth="1"/>
    <col min="6453" max="6453" width="1.375" style="315" customWidth="1"/>
    <col min="6454" max="6454" width="9" style="315"/>
    <col min="6455" max="6455" width="1.375" style="315" customWidth="1"/>
    <col min="6456" max="6456" width="3.125" style="315" customWidth="1"/>
    <col min="6457" max="6457" width="1.375" style="315" customWidth="1"/>
    <col min="6458" max="6458" width="8.125" style="315" customWidth="1"/>
    <col min="6459" max="6459" width="1.375" style="315" customWidth="1"/>
    <col min="6460" max="6460" width="3.125" style="315" customWidth="1"/>
    <col min="6461" max="6461" width="1.375" style="315" customWidth="1"/>
    <col min="6462" max="6657" width="9" style="315"/>
    <col min="6658" max="6658" width="6.625" style="315" customWidth="1"/>
    <col min="6659" max="6659" width="1.875" style="315" customWidth="1"/>
    <col min="6660" max="6661" width="7.375" style="315" customWidth="1"/>
    <col min="6662" max="6662" width="1.875" style="315" customWidth="1"/>
    <col min="6663" max="6663" width="8.5" style="315" customWidth="1"/>
    <col min="6664" max="6664" width="7.375" style="315" customWidth="1"/>
    <col min="6665" max="6665" width="1.375" style="315" customWidth="1"/>
    <col min="6666" max="6666" width="3.125" style="315" customWidth="1"/>
    <col min="6667" max="6667" width="1.375" style="315" customWidth="1"/>
    <col min="6668" max="6668" width="7.5" style="315" customWidth="1"/>
    <col min="6669" max="6669" width="1.375" style="315" customWidth="1"/>
    <col min="6670" max="6670" width="4.875" style="315" customWidth="1"/>
    <col min="6671" max="6671" width="1.375" style="315" customWidth="1"/>
    <col min="6672" max="6672" width="7.5" style="315" customWidth="1"/>
    <col min="6673" max="6673" width="1.375" style="315" customWidth="1"/>
    <col min="6674" max="6674" width="3.625" style="315" customWidth="1"/>
    <col min="6675" max="6675" width="1.375" style="315" customWidth="1"/>
    <col min="6676" max="6676" width="8.5" style="315" customWidth="1"/>
    <col min="6677" max="6677" width="7.5" style="315" customWidth="1"/>
    <col min="6678" max="6678" width="1.375" style="315" customWidth="1"/>
    <col min="6679" max="6679" width="3.125" style="315" customWidth="1"/>
    <col min="6680" max="6680" width="1.375" style="315" customWidth="1"/>
    <col min="6681" max="6681" width="7.5" style="315" customWidth="1"/>
    <col min="6682" max="6682" width="1.375" style="315" customWidth="1"/>
    <col min="6683" max="6683" width="3.125" style="315" customWidth="1"/>
    <col min="6684" max="6684" width="1.375" style="315" customWidth="1"/>
    <col min="6685" max="6685" width="7.5" style="315" customWidth="1"/>
    <col min="6686" max="6686" width="1.375" style="315" customWidth="1"/>
    <col min="6687" max="6687" width="3.125" style="315" customWidth="1"/>
    <col min="6688" max="6688" width="1.375" style="315" customWidth="1"/>
    <col min="6689" max="6689" width="8.5" style="315" customWidth="1"/>
    <col min="6690" max="6690" width="7.5" style="315" customWidth="1"/>
    <col min="6691" max="6691" width="1.375" style="315" customWidth="1"/>
    <col min="6692" max="6692" width="3.125" style="315" customWidth="1"/>
    <col min="6693" max="6693" width="1.375" style="315" customWidth="1"/>
    <col min="6694" max="6694" width="7.5" style="315" customWidth="1"/>
    <col min="6695" max="6695" width="1.375" style="315" customWidth="1"/>
    <col min="6696" max="6696" width="3.125" style="315" customWidth="1"/>
    <col min="6697" max="6697" width="1.375" style="315" customWidth="1"/>
    <col min="6698" max="6698" width="7.5" style="315" customWidth="1"/>
    <col min="6699" max="6699" width="1.375" style="315" customWidth="1"/>
    <col min="6700" max="6700" width="3.125" style="315" customWidth="1"/>
    <col min="6701" max="6701" width="1.75" style="315" customWidth="1"/>
    <col min="6702" max="6702" width="5.375" style="315" customWidth="1"/>
    <col min="6703" max="6703" width="1.125" style="315" customWidth="1"/>
    <col min="6704" max="6704" width="3.125" style="315" customWidth="1"/>
    <col min="6705" max="6705" width="1.25" style="315" customWidth="1"/>
    <col min="6706" max="6706" width="8.875" style="315" customWidth="1"/>
    <col min="6707" max="6707" width="1.375" style="315" customWidth="1"/>
    <col min="6708" max="6708" width="3.125" style="315" customWidth="1"/>
    <col min="6709" max="6709" width="1.375" style="315" customWidth="1"/>
    <col min="6710" max="6710" width="9" style="315"/>
    <col min="6711" max="6711" width="1.375" style="315" customWidth="1"/>
    <col min="6712" max="6712" width="3.125" style="315" customWidth="1"/>
    <col min="6713" max="6713" width="1.375" style="315" customWidth="1"/>
    <col min="6714" max="6714" width="8.125" style="315" customWidth="1"/>
    <col min="6715" max="6715" width="1.375" style="315" customWidth="1"/>
    <col min="6716" max="6716" width="3.125" style="315" customWidth="1"/>
    <col min="6717" max="6717" width="1.375" style="315" customWidth="1"/>
    <col min="6718" max="6913" width="9" style="315"/>
    <col min="6914" max="6914" width="6.625" style="315" customWidth="1"/>
    <col min="6915" max="6915" width="1.875" style="315" customWidth="1"/>
    <col min="6916" max="6917" width="7.375" style="315" customWidth="1"/>
    <col min="6918" max="6918" width="1.875" style="315" customWidth="1"/>
    <col min="6919" max="6919" width="8.5" style="315" customWidth="1"/>
    <col min="6920" max="6920" width="7.375" style="315" customWidth="1"/>
    <col min="6921" max="6921" width="1.375" style="315" customWidth="1"/>
    <col min="6922" max="6922" width="3.125" style="315" customWidth="1"/>
    <col min="6923" max="6923" width="1.375" style="315" customWidth="1"/>
    <col min="6924" max="6924" width="7.5" style="315" customWidth="1"/>
    <col min="6925" max="6925" width="1.375" style="315" customWidth="1"/>
    <col min="6926" max="6926" width="4.875" style="315" customWidth="1"/>
    <col min="6927" max="6927" width="1.375" style="315" customWidth="1"/>
    <col min="6928" max="6928" width="7.5" style="315" customWidth="1"/>
    <col min="6929" max="6929" width="1.375" style="315" customWidth="1"/>
    <col min="6930" max="6930" width="3.625" style="315" customWidth="1"/>
    <col min="6931" max="6931" width="1.375" style="315" customWidth="1"/>
    <col min="6932" max="6932" width="8.5" style="315" customWidth="1"/>
    <col min="6933" max="6933" width="7.5" style="315" customWidth="1"/>
    <col min="6934" max="6934" width="1.375" style="315" customWidth="1"/>
    <col min="6935" max="6935" width="3.125" style="315" customWidth="1"/>
    <col min="6936" max="6936" width="1.375" style="315" customWidth="1"/>
    <col min="6937" max="6937" width="7.5" style="315" customWidth="1"/>
    <col min="6938" max="6938" width="1.375" style="315" customWidth="1"/>
    <col min="6939" max="6939" width="3.125" style="315" customWidth="1"/>
    <col min="6940" max="6940" width="1.375" style="315" customWidth="1"/>
    <col min="6941" max="6941" width="7.5" style="315" customWidth="1"/>
    <col min="6942" max="6942" width="1.375" style="315" customWidth="1"/>
    <col min="6943" max="6943" width="3.125" style="315" customWidth="1"/>
    <col min="6944" max="6944" width="1.375" style="315" customWidth="1"/>
    <col min="6945" max="6945" width="8.5" style="315" customWidth="1"/>
    <col min="6946" max="6946" width="7.5" style="315" customWidth="1"/>
    <col min="6947" max="6947" width="1.375" style="315" customWidth="1"/>
    <col min="6948" max="6948" width="3.125" style="315" customWidth="1"/>
    <col min="6949" max="6949" width="1.375" style="315" customWidth="1"/>
    <col min="6950" max="6950" width="7.5" style="315" customWidth="1"/>
    <col min="6951" max="6951" width="1.375" style="315" customWidth="1"/>
    <col min="6952" max="6952" width="3.125" style="315" customWidth="1"/>
    <col min="6953" max="6953" width="1.375" style="315" customWidth="1"/>
    <col min="6954" max="6954" width="7.5" style="315" customWidth="1"/>
    <col min="6955" max="6955" width="1.375" style="315" customWidth="1"/>
    <col min="6956" max="6956" width="3.125" style="315" customWidth="1"/>
    <col min="6957" max="6957" width="1.75" style="315" customWidth="1"/>
    <col min="6958" max="6958" width="5.375" style="315" customWidth="1"/>
    <col min="6959" max="6959" width="1.125" style="315" customWidth="1"/>
    <col min="6960" max="6960" width="3.125" style="315" customWidth="1"/>
    <col min="6961" max="6961" width="1.25" style="315" customWidth="1"/>
    <col min="6962" max="6962" width="8.875" style="315" customWidth="1"/>
    <col min="6963" max="6963" width="1.375" style="315" customWidth="1"/>
    <col min="6964" max="6964" width="3.125" style="315" customWidth="1"/>
    <col min="6965" max="6965" width="1.375" style="315" customWidth="1"/>
    <col min="6966" max="6966" width="9" style="315"/>
    <col min="6967" max="6967" width="1.375" style="315" customWidth="1"/>
    <col min="6968" max="6968" width="3.125" style="315" customWidth="1"/>
    <col min="6969" max="6969" width="1.375" style="315" customWidth="1"/>
    <col min="6970" max="6970" width="8.125" style="315" customWidth="1"/>
    <col min="6971" max="6971" width="1.375" style="315" customWidth="1"/>
    <col min="6972" max="6972" width="3.125" style="315" customWidth="1"/>
    <col min="6973" max="6973" width="1.375" style="315" customWidth="1"/>
    <col min="6974" max="7169" width="9" style="315"/>
    <col min="7170" max="7170" width="6.625" style="315" customWidth="1"/>
    <col min="7171" max="7171" width="1.875" style="315" customWidth="1"/>
    <col min="7172" max="7173" width="7.375" style="315" customWidth="1"/>
    <col min="7174" max="7174" width="1.875" style="315" customWidth="1"/>
    <col min="7175" max="7175" width="8.5" style="315" customWidth="1"/>
    <col min="7176" max="7176" width="7.375" style="315" customWidth="1"/>
    <col min="7177" max="7177" width="1.375" style="315" customWidth="1"/>
    <col min="7178" max="7178" width="3.125" style="315" customWidth="1"/>
    <col min="7179" max="7179" width="1.375" style="315" customWidth="1"/>
    <col min="7180" max="7180" width="7.5" style="315" customWidth="1"/>
    <col min="7181" max="7181" width="1.375" style="315" customWidth="1"/>
    <col min="7182" max="7182" width="4.875" style="315" customWidth="1"/>
    <col min="7183" max="7183" width="1.375" style="315" customWidth="1"/>
    <col min="7184" max="7184" width="7.5" style="315" customWidth="1"/>
    <col min="7185" max="7185" width="1.375" style="315" customWidth="1"/>
    <col min="7186" max="7186" width="3.625" style="315" customWidth="1"/>
    <col min="7187" max="7187" width="1.375" style="315" customWidth="1"/>
    <col min="7188" max="7188" width="8.5" style="315" customWidth="1"/>
    <col min="7189" max="7189" width="7.5" style="315" customWidth="1"/>
    <col min="7190" max="7190" width="1.375" style="315" customWidth="1"/>
    <col min="7191" max="7191" width="3.125" style="315" customWidth="1"/>
    <col min="7192" max="7192" width="1.375" style="315" customWidth="1"/>
    <col min="7193" max="7193" width="7.5" style="315" customWidth="1"/>
    <col min="7194" max="7194" width="1.375" style="315" customWidth="1"/>
    <col min="7195" max="7195" width="3.125" style="315" customWidth="1"/>
    <col min="7196" max="7196" width="1.375" style="315" customWidth="1"/>
    <col min="7197" max="7197" width="7.5" style="315" customWidth="1"/>
    <col min="7198" max="7198" width="1.375" style="315" customWidth="1"/>
    <col min="7199" max="7199" width="3.125" style="315" customWidth="1"/>
    <col min="7200" max="7200" width="1.375" style="315" customWidth="1"/>
    <col min="7201" max="7201" width="8.5" style="315" customWidth="1"/>
    <col min="7202" max="7202" width="7.5" style="315" customWidth="1"/>
    <col min="7203" max="7203" width="1.375" style="315" customWidth="1"/>
    <col min="7204" max="7204" width="3.125" style="315" customWidth="1"/>
    <col min="7205" max="7205" width="1.375" style="315" customWidth="1"/>
    <col min="7206" max="7206" width="7.5" style="315" customWidth="1"/>
    <col min="7207" max="7207" width="1.375" style="315" customWidth="1"/>
    <col min="7208" max="7208" width="3.125" style="315" customWidth="1"/>
    <col min="7209" max="7209" width="1.375" style="315" customWidth="1"/>
    <col min="7210" max="7210" width="7.5" style="315" customWidth="1"/>
    <col min="7211" max="7211" width="1.375" style="315" customWidth="1"/>
    <col min="7212" max="7212" width="3.125" style="315" customWidth="1"/>
    <col min="7213" max="7213" width="1.75" style="315" customWidth="1"/>
    <col min="7214" max="7214" width="5.375" style="315" customWidth="1"/>
    <col min="7215" max="7215" width="1.125" style="315" customWidth="1"/>
    <col min="7216" max="7216" width="3.125" style="315" customWidth="1"/>
    <col min="7217" max="7217" width="1.25" style="315" customWidth="1"/>
    <col min="7218" max="7218" width="8.875" style="315" customWidth="1"/>
    <col min="7219" max="7219" width="1.375" style="315" customWidth="1"/>
    <col min="7220" max="7220" width="3.125" style="315" customWidth="1"/>
    <col min="7221" max="7221" width="1.375" style="315" customWidth="1"/>
    <col min="7222" max="7222" width="9" style="315"/>
    <col min="7223" max="7223" width="1.375" style="315" customWidth="1"/>
    <col min="7224" max="7224" width="3.125" style="315" customWidth="1"/>
    <col min="7225" max="7225" width="1.375" style="315" customWidth="1"/>
    <col min="7226" max="7226" width="8.125" style="315" customWidth="1"/>
    <col min="7227" max="7227" width="1.375" style="315" customWidth="1"/>
    <col min="7228" max="7228" width="3.125" style="315" customWidth="1"/>
    <col min="7229" max="7229" width="1.375" style="315" customWidth="1"/>
    <col min="7230" max="7425" width="9" style="315"/>
    <col min="7426" max="7426" width="6.625" style="315" customWidth="1"/>
    <col min="7427" max="7427" width="1.875" style="315" customWidth="1"/>
    <col min="7428" max="7429" width="7.375" style="315" customWidth="1"/>
    <col min="7430" max="7430" width="1.875" style="315" customWidth="1"/>
    <col min="7431" max="7431" width="8.5" style="315" customWidth="1"/>
    <col min="7432" max="7432" width="7.375" style="315" customWidth="1"/>
    <col min="7433" max="7433" width="1.375" style="315" customWidth="1"/>
    <col min="7434" max="7434" width="3.125" style="315" customWidth="1"/>
    <col min="7435" max="7435" width="1.375" style="315" customWidth="1"/>
    <col min="7436" max="7436" width="7.5" style="315" customWidth="1"/>
    <col min="7437" max="7437" width="1.375" style="315" customWidth="1"/>
    <col min="7438" max="7438" width="4.875" style="315" customWidth="1"/>
    <col min="7439" max="7439" width="1.375" style="315" customWidth="1"/>
    <col min="7440" max="7440" width="7.5" style="315" customWidth="1"/>
    <col min="7441" max="7441" width="1.375" style="315" customWidth="1"/>
    <col min="7442" max="7442" width="3.625" style="315" customWidth="1"/>
    <col min="7443" max="7443" width="1.375" style="315" customWidth="1"/>
    <col min="7444" max="7444" width="8.5" style="315" customWidth="1"/>
    <col min="7445" max="7445" width="7.5" style="315" customWidth="1"/>
    <col min="7446" max="7446" width="1.375" style="315" customWidth="1"/>
    <col min="7447" max="7447" width="3.125" style="315" customWidth="1"/>
    <col min="7448" max="7448" width="1.375" style="315" customWidth="1"/>
    <col min="7449" max="7449" width="7.5" style="315" customWidth="1"/>
    <col min="7450" max="7450" width="1.375" style="315" customWidth="1"/>
    <col min="7451" max="7451" width="3.125" style="315" customWidth="1"/>
    <col min="7452" max="7452" width="1.375" style="315" customWidth="1"/>
    <col min="7453" max="7453" width="7.5" style="315" customWidth="1"/>
    <col min="7454" max="7454" width="1.375" style="315" customWidth="1"/>
    <col min="7455" max="7455" width="3.125" style="315" customWidth="1"/>
    <col min="7456" max="7456" width="1.375" style="315" customWidth="1"/>
    <col min="7457" max="7457" width="8.5" style="315" customWidth="1"/>
    <col min="7458" max="7458" width="7.5" style="315" customWidth="1"/>
    <col min="7459" max="7459" width="1.375" style="315" customWidth="1"/>
    <col min="7460" max="7460" width="3.125" style="315" customWidth="1"/>
    <col min="7461" max="7461" width="1.375" style="315" customWidth="1"/>
    <col min="7462" max="7462" width="7.5" style="315" customWidth="1"/>
    <col min="7463" max="7463" width="1.375" style="315" customWidth="1"/>
    <col min="7464" max="7464" width="3.125" style="315" customWidth="1"/>
    <col min="7465" max="7465" width="1.375" style="315" customWidth="1"/>
    <col min="7466" max="7466" width="7.5" style="315" customWidth="1"/>
    <col min="7467" max="7467" width="1.375" style="315" customWidth="1"/>
    <col min="7468" max="7468" width="3.125" style="315" customWidth="1"/>
    <col min="7469" max="7469" width="1.75" style="315" customWidth="1"/>
    <col min="7470" max="7470" width="5.375" style="315" customWidth="1"/>
    <col min="7471" max="7471" width="1.125" style="315" customWidth="1"/>
    <col min="7472" max="7472" width="3.125" style="315" customWidth="1"/>
    <col min="7473" max="7473" width="1.25" style="315" customWidth="1"/>
    <col min="7474" max="7474" width="8.875" style="315" customWidth="1"/>
    <col min="7475" max="7475" width="1.375" style="315" customWidth="1"/>
    <col min="7476" max="7476" width="3.125" style="315" customWidth="1"/>
    <col min="7477" max="7477" width="1.375" style="315" customWidth="1"/>
    <col min="7478" max="7478" width="9" style="315"/>
    <col min="7479" max="7479" width="1.375" style="315" customWidth="1"/>
    <col min="7480" max="7480" width="3.125" style="315" customWidth="1"/>
    <col min="7481" max="7481" width="1.375" style="315" customWidth="1"/>
    <col min="7482" max="7482" width="8.125" style="315" customWidth="1"/>
    <col min="7483" max="7483" width="1.375" style="315" customWidth="1"/>
    <col min="7484" max="7484" width="3.125" style="315" customWidth="1"/>
    <col min="7485" max="7485" width="1.375" style="315" customWidth="1"/>
    <col min="7486" max="7681" width="9" style="315"/>
    <col min="7682" max="7682" width="6.625" style="315" customWidth="1"/>
    <col min="7683" max="7683" width="1.875" style="315" customWidth="1"/>
    <col min="7684" max="7685" width="7.375" style="315" customWidth="1"/>
    <col min="7686" max="7686" width="1.875" style="315" customWidth="1"/>
    <col min="7687" max="7687" width="8.5" style="315" customWidth="1"/>
    <col min="7688" max="7688" width="7.375" style="315" customWidth="1"/>
    <col min="7689" max="7689" width="1.375" style="315" customWidth="1"/>
    <col min="7690" max="7690" width="3.125" style="315" customWidth="1"/>
    <col min="7691" max="7691" width="1.375" style="315" customWidth="1"/>
    <col min="7692" max="7692" width="7.5" style="315" customWidth="1"/>
    <col min="7693" max="7693" width="1.375" style="315" customWidth="1"/>
    <col min="7694" max="7694" width="4.875" style="315" customWidth="1"/>
    <col min="7695" max="7695" width="1.375" style="315" customWidth="1"/>
    <col min="7696" max="7696" width="7.5" style="315" customWidth="1"/>
    <col min="7697" max="7697" width="1.375" style="315" customWidth="1"/>
    <col min="7698" max="7698" width="3.625" style="315" customWidth="1"/>
    <col min="7699" max="7699" width="1.375" style="315" customWidth="1"/>
    <col min="7700" max="7700" width="8.5" style="315" customWidth="1"/>
    <col min="7701" max="7701" width="7.5" style="315" customWidth="1"/>
    <col min="7702" max="7702" width="1.375" style="315" customWidth="1"/>
    <col min="7703" max="7703" width="3.125" style="315" customWidth="1"/>
    <col min="7704" max="7704" width="1.375" style="315" customWidth="1"/>
    <col min="7705" max="7705" width="7.5" style="315" customWidth="1"/>
    <col min="7706" max="7706" width="1.375" style="315" customWidth="1"/>
    <col min="7707" max="7707" width="3.125" style="315" customWidth="1"/>
    <col min="7708" max="7708" width="1.375" style="315" customWidth="1"/>
    <col min="7709" max="7709" width="7.5" style="315" customWidth="1"/>
    <col min="7710" max="7710" width="1.375" style="315" customWidth="1"/>
    <col min="7711" max="7711" width="3.125" style="315" customWidth="1"/>
    <col min="7712" max="7712" width="1.375" style="315" customWidth="1"/>
    <col min="7713" max="7713" width="8.5" style="315" customWidth="1"/>
    <col min="7714" max="7714" width="7.5" style="315" customWidth="1"/>
    <col min="7715" max="7715" width="1.375" style="315" customWidth="1"/>
    <col min="7716" max="7716" width="3.125" style="315" customWidth="1"/>
    <col min="7717" max="7717" width="1.375" style="315" customWidth="1"/>
    <col min="7718" max="7718" width="7.5" style="315" customWidth="1"/>
    <col min="7719" max="7719" width="1.375" style="315" customWidth="1"/>
    <col min="7720" max="7720" width="3.125" style="315" customWidth="1"/>
    <col min="7721" max="7721" width="1.375" style="315" customWidth="1"/>
    <col min="7722" max="7722" width="7.5" style="315" customWidth="1"/>
    <col min="7723" max="7723" width="1.375" style="315" customWidth="1"/>
    <col min="7724" max="7724" width="3.125" style="315" customWidth="1"/>
    <col min="7725" max="7725" width="1.75" style="315" customWidth="1"/>
    <col min="7726" max="7726" width="5.375" style="315" customWidth="1"/>
    <col min="7727" max="7727" width="1.125" style="315" customWidth="1"/>
    <col min="7728" max="7728" width="3.125" style="315" customWidth="1"/>
    <col min="7729" max="7729" width="1.25" style="315" customWidth="1"/>
    <col min="7730" max="7730" width="8.875" style="315" customWidth="1"/>
    <col min="7731" max="7731" width="1.375" style="315" customWidth="1"/>
    <col min="7732" max="7732" width="3.125" style="315" customWidth="1"/>
    <col min="7733" max="7733" width="1.375" style="315" customWidth="1"/>
    <col min="7734" max="7734" width="9" style="315"/>
    <col min="7735" max="7735" width="1.375" style="315" customWidth="1"/>
    <col min="7736" max="7736" width="3.125" style="315" customWidth="1"/>
    <col min="7737" max="7737" width="1.375" style="315" customWidth="1"/>
    <col min="7738" max="7738" width="8.125" style="315" customWidth="1"/>
    <col min="7739" max="7739" width="1.375" style="315" customWidth="1"/>
    <col min="7740" max="7740" width="3.125" style="315" customWidth="1"/>
    <col min="7741" max="7741" width="1.375" style="315" customWidth="1"/>
    <col min="7742" max="7937" width="9" style="315"/>
    <col min="7938" max="7938" width="6.625" style="315" customWidth="1"/>
    <col min="7939" max="7939" width="1.875" style="315" customWidth="1"/>
    <col min="7940" max="7941" width="7.375" style="315" customWidth="1"/>
    <col min="7942" max="7942" width="1.875" style="315" customWidth="1"/>
    <col min="7943" max="7943" width="8.5" style="315" customWidth="1"/>
    <col min="7944" max="7944" width="7.375" style="315" customWidth="1"/>
    <col min="7945" max="7945" width="1.375" style="315" customWidth="1"/>
    <col min="7946" max="7946" width="3.125" style="315" customWidth="1"/>
    <col min="7947" max="7947" width="1.375" style="315" customWidth="1"/>
    <col min="7948" max="7948" width="7.5" style="315" customWidth="1"/>
    <col min="7949" max="7949" width="1.375" style="315" customWidth="1"/>
    <col min="7950" max="7950" width="4.875" style="315" customWidth="1"/>
    <col min="7951" max="7951" width="1.375" style="315" customWidth="1"/>
    <col min="7952" max="7952" width="7.5" style="315" customWidth="1"/>
    <col min="7953" max="7953" width="1.375" style="315" customWidth="1"/>
    <col min="7954" max="7954" width="3.625" style="315" customWidth="1"/>
    <col min="7955" max="7955" width="1.375" style="315" customWidth="1"/>
    <col min="7956" max="7956" width="8.5" style="315" customWidth="1"/>
    <col min="7957" max="7957" width="7.5" style="315" customWidth="1"/>
    <col min="7958" max="7958" width="1.375" style="315" customWidth="1"/>
    <col min="7959" max="7959" width="3.125" style="315" customWidth="1"/>
    <col min="7960" max="7960" width="1.375" style="315" customWidth="1"/>
    <col min="7961" max="7961" width="7.5" style="315" customWidth="1"/>
    <col min="7962" max="7962" width="1.375" style="315" customWidth="1"/>
    <col min="7963" max="7963" width="3.125" style="315" customWidth="1"/>
    <col min="7964" max="7964" width="1.375" style="315" customWidth="1"/>
    <col min="7965" max="7965" width="7.5" style="315" customWidth="1"/>
    <col min="7966" max="7966" width="1.375" style="315" customWidth="1"/>
    <col min="7967" max="7967" width="3.125" style="315" customWidth="1"/>
    <col min="7968" max="7968" width="1.375" style="315" customWidth="1"/>
    <col min="7969" max="7969" width="8.5" style="315" customWidth="1"/>
    <col min="7970" max="7970" width="7.5" style="315" customWidth="1"/>
    <col min="7971" max="7971" width="1.375" style="315" customWidth="1"/>
    <col min="7972" max="7972" width="3.125" style="315" customWidth="1"/>
    <col min="7973" max="7973" width="1.375" style="315" customWidth="1"/>
    <col min="7974" max="7974" width="7.5" style="315" customWidth="1"/>
    <col min="7975" max="7975" width="1.375" style="315" customWidth="1"/>
    <col min="7976" max="7976" width="3.125" style="315" customWidth="1"/>
    <col min="7977" max="7977" width="1.375" style="315" customWidth="1"/>
    <col min="7978" max="7978" width="7.5" style="315" customWidth="1"/>
    <col min="7979" max="7979" width="1.375" style="315" customWidth="1"/>
    <col min="7980" max="7980" width="3.125" style="315" customWidth="1"/>
    <col min="7981" max="7981" width="1.75" style="315" customWidth="1"/>
    <col min="7982" max="7982" width="5.375" style="315" customWidth="1"/>
    <col min="7983" max="7983" width="1.125" style="315" customWidth="1"/>
    <col min="7984" max="7984" width="3.125" style="315" customWidth="1"/>
    <col min="7985" max="7985" width="1.25" style="315" customWidth="1"/>
    <col min="7986" max="7986" width="8.875" style="315" customWidth="1"/>
    <col min="7987" max="7987" width="1.375" style="315" customWidth="1"/>
    <col min="7988" max="7988" width="3.125" style="315" customWidth="1"/>
    <col min="7989" max="7989" width="1.375" style="315" customWidth="1"/>
    <col min="7990" max="7990" width="9" style="315"/>
    <col min="7991" max="7991" width="1.375" style="315" customWidth="1"/>
    <col min="7992" max="7992" width="3.125" style="315" customWidth="1"/>
    <col min="7993" max="7993" width="1.375" style="315" customWidth="1"/>
    <col min="7994" max="7994" width="8.125" style="315" customWidth="1"/>
    <col min="7995" max="7995" width="1.375" style="315" customWidth="1"/>
    <col min="7996" max="7996" width="3.125" style="315" customWidth="1"/>
    <col min="7997" max="7997" width="1.375" style="315" customWidth="1"/>
    <col min="7998" max="8193" width="9" style="315"/>
    <col min="8194" max="8194" width="6.625" style="315" customWidth="1"/>
    <col min="8195" max="8195" width="1.875" style="315" customWidth="1"/>
    <col min="8196" max="8197" width="7.375" style="315" customWidth="1"/>
    <col min="8198" max="8198" width="1.875" style="315" customWidth="1"/>
    <col min="8199" max="8199" width="8.5" style="315" customWidth="1"/>
    <col min="8200" max="8200" width="7.375" style="315" customWidth="1"/>
    <col min="8201" max="8201" width="1.375" style="315" customWidth="1"/>
    <col min="8202" max="8202" width="3.125" style="315" customWidth="1"/>
    <col min="8203" max="8203" width="1.375" style="315" customWidth="1"/>
    <col min="8204" max="8204" width="7.5" style="315" customWidth="1"/>
    <col min="8205" max="8205" width="1.375" style="315" customWidth="1"/>
    <col min="8206" max="8206" width="4.875" style="315" customWidth="1"/>
    <col min="8207" max="8207" width="1.375" style="315" customWidth="1"/>
    <col min="8208" max="8208" width="7.5" style="315" customWidth="1"/>
    <col min="8209" max="8209" width="1.375" style="315" customWidth="1"/>
    <col min="8210" max="8210" width="3.625" style="315" customWidth="1"/>
    <col min="8211" max="8211" width="1.375" style="315" customWidth="1"/>
    <col min="8212" max="8212" width="8.5" style="315" customWidth="1"/>
    <col min="8213" max="8213" width="7.5" style="315" customWidth="1"/>
    <col min="8214" max="8214" width="1.375" style="315" customWidth="1"/>
    <col min="8215" max="8215" width="3.125" style="315" customWidth="1"/>
    <col min="8216" max="8216" width="1.375" style="315" customWidth="1"/>
    <col min="8217" max="8217" width="7.5" style="315" customWidth="1"/>
    <col min="8218" max="8218" width="1.375" style="315" customWidth="1"/>
    <col min="8219" max="8219" width="3.125" style="315" customWidth="1"/>
    <col min="8220" max="8220" width="1.375" style="315" customWidth="1"/>
    <col min="8221" max="8221" width="7.5" style="315" customWidth="1"/>
    <col min="8222" max="8222" width="1.375" style="315" customWidth="1"/>
    <col min="8223" max="8223" width="3.125" style="315" customWidth="1"/>
    <col min="8224" max="8224" width="1.375" style="315" customWidth="1"/>
    <col min="8225" max="8225" width="8.5" style="315" customWidth="1"/>
    <col min="8226" max="8226" width="7.5" style="315" customWidth="1"/>
    <col min="8227" max="8227" width="1.375" style="315" customWidth="1"/>
    <col min="8228" max="8228" width="3.125" style="315" customWidth="1"/>
    <col min="8229" max="8229" width="1.375" style="315" customWidth="1"/>
    <col min="8230" max="8230" width="7.5" style="315" customWidth="1"/>
    <col min="8231" max="8231" width="1.375" style="315" customWidth="1"/>
    <col min="8232" max="8232" width="3.125" style="315" customWidth="1"/>
    <col min="8233" max="8233" width="1.375" style="315" customWidth="1"/>
    <col min="8234" max="8234" width="7.5" style="315" customWidth="1"/>
    <col min="8235" max="8235" width="1.375" style="315" customWidth="1"/>
    <col min="8236" max="8236" width="3.125" style="315" customWidth="1"/>
    <col min="8237" max="8237" width="1.75" style="315" customWidth="1"/>
    <col min="8238" max="8238" width="5.375" style="315" customWidth="1"/>
    <col min="8239" max="8239" width="1.125" style="315" customWidth="1"/>
    <col min="8240" max="8240" width="3.125" style="315" customWidth="1"/>
    <col min="8241" max="8241" width="1.25" style="315" customWidth="1"/>
    <col min="8242" max="8242" width="8.875" style="315" customWidth="1"/>
    <col min="8243" max="8243" width="1.375" style="315" customWidth="1"/>
    <col min="8244" max="8244" width="3.125" style="315" customWidth="1"/>
    <col min="8245" max="8245" width="1.375" style="315" customWidth="1"/>
    <col min="8246" max="8246" width="9" style="315"/>
    <col min="8247" max="8247" width="1.375" style="315" customWidth="1"/>
    <col min="8248" max="8248" width="3.125" style="315" customWidth="1"/>
    <col min="8249" max="8249" width="1.375" style="315" customWidth="1"/>
    <col min="8250" max="8250" width="8.125" style="315" customWidth="1"/>
    <col min="8251" max="8251" width="1.375" style="315" customWidth="1"/>
    <col min="8252" max="8252" width="3.125" style="315" customWidth="1"/>
    <col min="8253" max="8253" width="1.375" style="315" customWidth="1"/>
    <col min="8254" max="8449" width="9" style="315"/>
    <col min="8450" max="8450" width="6.625" style="315" customWidth="1"/>
    <col min="8451" max="8451" width="1.875" style="315" customWidth="1"/>
    <col min="8452" max="8453" width="7.375" style="315" customWidth="1"/>
    <col min="8454" max="8454" width="1.875" style="315" customWidth="1"/>
    <col min="8455" max="8455" width="8.5" style="315" customWidth="1"/>
    <col min="8456" max="8456" width="7.375" style="315" customWidth="1"/>
    <col min="8457" max="8457" width="1.375" style="315" customWidth="1"/>
    <col min="8458" max="8458" width="3.125" style="315" customWidth="1"/>
    <col min="8459" max="8459" width="1.375" style="315" customWidth="1"/>
    <col min="8460" max="8460" width="7.5" style="315" customWidth="1"/>
    <col min="8461" max="8461" width="1.375" style="315" customWidth="1"/>
    <col min="8462" max="8462" width="4.875" style="315" customWidth="1"/>
    <col min="8463" max="8463" width="1.375" style="315" customWidth="1"/>
    <col min="8464" max="8464" width="7.5" style="315" customWidth="1"/>
    <col min="8465" max="8465" width="1.375" style="315" customWidth="1"/>
    <col min="8466" max="8466" width="3.625" style="315" customWidth="1"/>
    <col min="8467" max="8467" width="1.375" style="315" customWidth="1"/>
    <col min="8468" max="8468" width="8.5" style="315" customWidth="1"/>
    <col min="8469" max="8469" width="7.5" style="315" customWidth="1"/>
    <col min="8470" max="8470" width="1.375" style="315" customWidth="1"/>
    <col min="8471" max="8471" width="3.125" style="315" customWidth="1"/>
    <col min="8472" max="8472" width="1.375" style="315" customWidth="1"/>
    <col min="8473" max="8473" width="7.5" style="315" customWidth="1"/>
    <col min="8474" max="8474" width="1.375" style="315" customWidth="1"/>
    <col min="8475" max="8475" width="3.125" style="315" customWidth="1"/>
    <col min="8476" max="8476" width="1.375" style="315" customWidth="1"/>
    <col min="8477" max="8477" width="7.5" style="315" customWidth="1"/>
    <col min="8478" max="8478" width="1.375" style="315" customWidth="1"/>
    <col min="8479" max="8479" width="3.125" style="315" customWidth="1"/>
    <col min="8480" max="8480" width="1.375" style="315" customWidth="1"/>
    <col min="8481" max="8481" width="8.5" style="315" customWidth="1"/>
    <col min="8482" max="8482" width="7.5" style="315" customWidth="1"/>
    <col min="8483" max="8483" width="1.375" style="315" customWidth="1"/>
    <col min="8484" max="8484" width="3.125" style="315" customWidth="1"/>
    <col min="8485" max="8485" width="1.375" style="315" customWidth="1"/>
    <col min="8486" max="8486" width="7.5" style="315" customWidth="1"/>
    <col min="8487" max="8487" width="1.375" style="315" customWidth="1"/>
    <col min="8488" max="8488" width="3.125" style="315" customWidth="1"/>
    <col min="8489" max="8489" width="1.375" style="315" customWidth="1"/>
    <col min="8490" max="8490" width="7.5" style="315" customWidth="1"/>
    <col min="8491" max="8491" width="1.375" style="315" customWidth="1"/>
    <col min="8492" max="8492" width="3.125" style="315" customWidth="1"/>
    <col min="8493" max="8493" width="1.75" style="315" customWidth="1"/>
    <col min="8494" max="8494" width="5.375" style="315" customWidth="1"/>
    <col min="8495" max="8495" width="1.125" style="315" customWidth="1"/>
    <col min="8496" max="8496" width="3.125" style="315" customWidth="1"/>
    <col min="8497" max="8497" width="1.25" style="315" customWidth="1"/>
    <col min="8498" max="8498" width="8.875" style="315" customWidth="1"/>
    <col min="8499" max="8499" width="1.375" style="315" customWidth="1"/>
    <col min="8500" max="8500" width="3.125" style="315" customWidth="1"/>
    <col min="8501" max="8501" width="1.375" style="315" customWidth="1"/>
    <col min="8502" max="8502" width="9" style="315"/>
    <col min="8503" max="8503" width="1.375" style="315" customWidth="1"/>
    <col min="8504" max="8504" width="3.125" style="315" customWidth="1"/>
    <col min="8505" max="8505" width="1.375" style="315" customWidth="1"/>
    <col min="8506" max="8506" width="8.125" style="315" customWidth="1"/>
    <col min="8507" max="8507" width="1.375" style="315" customWidth="1"/>
    <col min="8508" max="8508" width="3.125" style="315" customWidth="1"/>
    <col min="8509" max="8509" width="1.375" style="315" customWidth="1"/>
    <col min="8510" max="8705" width="9" style="315"/>
    <col min="8706" max="8706" width="6.625" style="315" customWidth="1"/>
    <col min="8707" max="8707" width="1.875" style="315" customWidth="1"/>
    <col min="8708" max="8709" width="7.375" style="315" customWidth="1"/>
    <col min="8710" max="8710" width="1.875" style="315" customWidth="1"/>
    <col min="8711" max="8711" width="8.5" style="315" customWidth="1"/>
    <col min="8712" max="8712" width="7.375" style="315" customWidth="1"/>
    <col min="8713" max="8713" width="1.375" style="315" customWidth="1"/>
    <col min="8714" max="8714" width="3.125" style="315" customWidth="1"/>
    <col min="8715" max="8715" width="1.375" style="315" customWidth="1"/>
    <col min="8716" max="8716" width="7.5" style="315" customWidth="1"/>
    <col min="8717" max="8717" width="1.375" style="315" customWidth="1"/>
    <col min="8718" max="8718" width="4.875" style="315" customWidth="1"/>
    <col min="8719" max="8719" width="1.375" style="315" customWidth="1"/>
    <col min="8720" max="8720" width="7.5" style="315" customWidth="1"/>
    <col min="8721" max="8721" width="1.375" style="315" customWidth="1"/>
    <col min="8722" max="8722" width="3.625" style="315" customWidth="1"/>
    <col min="8723" max="8723" width="1.375" style="315" customWidth="1"/>
    <col min="8724" max="8724" width="8.5" style="315" customWidth="1"/>
    <col min="8725" max="8725" width="7.5" style="315" customWidth="1"/>
    <col min="8726" max="8726" width="1.375" style="315" customWidth="1"/>
    <col min="8727" max="8727" width="3.125" style="315" customWidth="1"/>
    <col min="8728" max="8728" width="1.375" style="315" customWidth="1"/>
    <col min="8729" max="8729" width="7.5" style="315" customWidth="1"/>
    <col min="8730" max="8730" width="1.375" style="315" customWidth="1"/>
    <col min="8731" max="8731" width="3.125" style="315" customWidth="1"/>
    <col min="8732" max="8732" width="1.375" style="315" customWidth="1"/>
    <col min="8733" max="8733" width="7.5" style="315" customWidth="1"/>
    <col min="8734" max="8734" width="1.375" style="315" customWidth="1"/>
    <col min="8735" max="8735" width="3.125" style="315" customWidth="1"/>
    <col min="8736" max="8736" width="1.375" style="315" customWidth="1"/>
    <col min="8737" max="8737" width="8.5" style="315" customWidth="1"/>
    <col min="8738" max="8738" width="7.5" style="315" customWidth="1"/>
    <col min="8739" max="8739" width="1.375" style="315" customWidth="1"/>
    <col min="8740" max="8740" width="3.125" style="315" customWidth="1"/>
    <col min="8741" max="8741" width="1.375" style="315" customWidth="1"/>
    <col min="8742" max="8742" width="7.5" style="315" customWidth="1"/>
    <col min="8743" max="8743" width="1.375" style="315" customWidth="1"/>
    <col min="8744" max="8744" width="3.125" style="315" customWidth="1"/>
    <col min="8745" max="8745" width="1.375" style="315" customWidth="1"/>
    <col min="8746" max="8746" width="7.5" style="315" customWidth="1"/>
    <col min="8747" max="8747" width="1.375" style="315" customWidth="1"/>
    <col min="8748" max="8748" width="3.125" style="315" customWidth="1"/>
    <col min="8749" max="8749" width="1.75" style="315" customWidth="1"/>
    <col min="8750" max="8750" width="5.375" style="315" customWidth="1"/>
    <col min="8751" max="8751" width="1.125" style="315" customWidth="1"/>
    <col min="8752" max="8752" width="3.125" style="315" customWidth="1"/>
    <col min="8753" max="8753" width="1.25" style="315" customWidth="1"/>
    <col min="8754" max="8754" width="8.875" style="315" customWidth="1"/>
    <col min="8755" max="8755" width="1.375" style="315" customWidth="1"/>
    <col min="8756" max="8756" width="3.125" style="315" customWidth="1"/>
    <col min="8757" max="8757" width="1.375" style="315" customWidth="1"/>
    <col min="8758" max="8758" width="9" style="315"/>
    <col min="8759" max="8759" width="1.375" style="315" customWidth="1"/>
    <col min="8760" max="8760" width="3.125" style="315" customWidth="1"/>
    <col min="8761" max="8761" width="1.375" style="315" customWidth="1"/>
    <col min="8762" max="8762" width="8.125" style="315" customWidth="1"/>
    <col min="8763" max="8763" width="1.375" style="315" customWidth="1"/>
    <col min="8764" max="8764" width="3.125" style="315" customWidth="1"/>
    <col min="8765" max="8765" width="1.375" style="315" customWidth="1"/>
    <col min="8766" max="8961" width="9" style="315"/>
    <col min="8962" max="8962" width="6.625" style="315" customWidth="1"/>
    <col min="8963" max="8963" width="1.875" style="315" customWidth="1"/>
    <col min="8964" max="8965" width="7.375" style="315" customWidth="1"/>
    <col min="8966" max="8966" width="1.875" style="315" customWidth="1"/>
    <col min="8967" max="8967" width="8.5" style="315" customWidth="1"/>
    <col min="8968" max="8968" width="7.375" style="315" customWidth="1"/>
    <col min="8969" max="8969" width="1.375" style="315" customWidth="1"/>
    <col min="8970" max="8970" width="3.125" style="315" customWidth="1"/>
    <col min="8971" max="8971" width="1.375" style="315" customWidth="1"/>
    <col min="8972" max="8972" width="7.5" style="315" customWidth="1"/>
    <col min="8973" max="8973" width="1.375" style="315" customWidth="1"/>
    <col min="8974" max="8974" width="4.875" style="315" customWidth="1"/>
    <col min="8975" max="8975" width="1.375" style="315" customWidth="1"/>
    <col min="8976" max="8976" width="7.5" style="315" customWidth="1"/>
    <col min="8977" max="8977" width="1.375" style="315" customWidth="1"/>
    <col min="8978" max="8978" width="3.625" style="315" customWidth="1"/>
    <col min="8979" max="8979" width="1.375" style="315" customWidth="1"/>
    <col min="8980" max="8980" width="8.5" style="315" customWidth="1"/>
    <col min="8981" max="8981" width="7.5" style="315" customWidth="1"/>
    <col min="8982" max="8982" width="1.375" style="315" customWidth="1"/>
    <col min="8983" max="8983" width="3.125" style="315" customWidth="1"/>
    <col min="8984" max="8984" width="1.375" style="315" customWidth="1"/>
    <col min="8985" max="8985" width="7.5" style="315" customWidth="1"/>
    <col min="8986" max="8986" width="1.375" style="315" customWidth="1"/>
    <col min="8987" max="8987" width="3.125" style="315" customWidth="1"/>
    <col min="8988" max="8988" width="1.375" style="315" customWidth="1"/>
    <col min="8989" max="8989" width="7.5" style="315" customWidth="1"/>
    <col min="8990" max="8990" width="1.375" style="315" customWidth="1"/>
    <col min="8991" max="8991" width="3.125" style="315" customWidth="1"/>
    <col min="8992" max="8992" width="1.375" style="315" customWidth="1"/>
    <col min="8993" max="8993" width="8.5" style="315" customWidth="1"/>
    <col min="8994" max="8994" width="7.5" style="315" customWidth="1"/>
    <col min="8995" max="8995" width="1.375" style="315" customWidth="1"/>
    <col min="8996" max="8996" width="3.125" style="315" customWidth="1"/>
    <col min="8997" max="8997" width="1.375" style="315" customWidth="1"/>
    <col min="8998" max="8998" width="7.5" style="315" customWidth="1"/>
    <col min="8999" max="8999" width="1.375" style="315" customWidth="1"/>
    <col min="9000" max="9000" width="3.125" style="315" customWidth="1"/>
    <col min="9001" max="9001" width="1.375" style="315" customWidth="1"/>
    <col min="9002" max="9002" width="7.5" style="315" customWidth="1"/>
    <col min="9003" max="9003" width="1.375" style="315" customWidth="1"/>
    <col min="9004" max="9004" width="3.125" style="315" customWidth="1"/>
    <col min="9005" max="9005" width="1.75" style="315" customWidth="1"/>
    <col min="9006" max="9006" width="5.375" style="315" customWidth="1"/>
    <col min="9007" max="9007" width="1.125" style="315" customWidth="1"/>
    <col min="9008" max="9008" width="3.125" style="315" customWidth="1"/>
    <col min="9009" max="9009" width="1.25" style="315" customWidth="1"/>
    <col min="9010" max="9010" width="8.875" style="315" customWidth="1"/>
    <col min="9011" max="9011" width="1.375" style="315" customWidth="1"/>
    <col min="9012" max="9012" width="3.125" style="315" customWidth="1"/>
    <col min="9013" max="9013" width="1.375" style="315" customWidth="1"/>
    <col min="9014" max="9014" width="9" style="315"/>
    <col min="9015" max="9015" width="1.375" style="315" customWidth="1"/>
    <col min="9016" max="9016" width="3.125" style="315" customWidth="1"/>
    <col min="9017" max="9017" width="1.375" style="315" customWidth="1"/>
    <col min="9018" max="9018" width="8.125" style="315" customWidth="1"/>
    <col min="9019" max="9019" width="1.375" style="315" customWidth="1"/>
    <col min="9020" max="9020" width="3.125" style="315" customWidth="1"/>
    <col min="9021" max="9021" width="1.375" style="315" customWidth="1"/>
    <col min="9022" max="9217" width="9" style="315"/>
    <col min="9218" max="9218" width="6.625" style="315" customWidth="1"/>
    <col min="9219" max="9219" width="1.875" style="315" customWidth="1"/>
    <col min="9220" max="9221" width="7.375" style="315" customWidth="1"/>
    <col min="9222" max="9222" width="1.875" style="315" customWidth="1"/>
    <col min="9223" max="9223" width="8.5" style="315" customWidth="1"/>
    <col min="9224" max="9224" width="7.375" style="315" customWidth="1"/>
    <col min="9225" max="9225" width="1.375" style="315" customWidth="1"/>
    <col min="9226" max="9226" width="3.125" style="315" customWidth="1"/>
    <col min="9227" max="9227" width="1.375" style="315" customWidth="1"/>
    <col min="9228" max="9228" width="7.5" style="315" customWidth="1"/>
    <col min="9229" max="9229" width="1.375" style="315" customWidth="1"/>
    <col min="9230" max="9230" width="4.875" style="315" customWidth="1"/>
    <col min="9231" max="9231" width="1.375" style="315" customWidth="1"/>
    <col min="9232" max="9232" width="7.5" style="315" customWidth="1"/>
    <col min="9233" max="9233" width="1.375" style="315" customWidth="1"/>
    <col min="9234" max="9234" width="3.625" style="315" customWidth="1"/>
    <col min="9235" max="9235" width="1.375" style="315" customWidth="1"/>
    <col min="9236" max="9236" width="8.5" style="315" customWidth="1"/>
    <col min="9237" max="9237" width="7.5" style="315" customWidth="1"/>
    <col min="9238" max="9238" width="1.375" style="315" customWidth="1"/>
    <col min="9239" max="9239" width="3.125" style="315" customWidth="1"/>
    <col min="9240" max="9240" width="1.375" style="315" customWidth="1"/>
    <col min="9241" max="9241" width="7.5" style="315" customWidth="1"/>
    <col min="9242" max="9242" width="1.375" style="315" customWidth="1"/>
    <col min="9243" max="9243" width="3.125" style="315" customWidth="1"/>
    <col min="9244" max="9244" width="1.375" style="315" customWidth="1"/>
    <col min="9245" max="9245" width="7.5" style="315" customWidth="1"/>
    <col min="9246" max="9246" width="1.375" style="315" customWidth="1"/>
    <col min="9247" max="9247" width="3.125" style="315" customWidth="1"/>
    <col min="9248" max="9248" width="1.375" style="315" customWidth="1"/>
    <col min="9249" max="9249" width="8.5" style="315" customWidth="1"/>
    <col min="9250" max="9250" width="7.5" style="315" customWidth="1"/>
    <col min="9251" max="9251" width="1.375" style="315" customWidth="1"/>
    <col min="9252" max="9252" width="3.125" style="315" customWidth="1"/>
    <col min="9253" max="9253" width="1.375" style="315" customWidth="1"/>
    <col min="9254" max="9254" width="7.5" style="315" customWidth="1"/>
    <col min="9255" max="9255" width="1.375" style="315" customWidth="1"/>
    <col min="9256" max="9256" width="3.125" style="315" customWidth="1"/>
    <col min="9257" max="9257" width="1.375" style="315" customWidth="1"/>
    <col min="9258" max="9258" width="7.5" style="315" customWidth="1"/>
    <col min="9259" max="9259" width="1.375" style="315" customWidth="1"/>
    <col min="9260" max="9260" width="3.125" style="315" customWidth="1"/>
    <col min="9261" max="9261" width="1.75" style="315" customWidth="1"/>
    <col min="9262" max="9262" width="5.375" style="315" customWidth="1"/>
    <col min="9263" max="9263" width="1.125" style="315" customWidth="1"/>
    <col min="9264" max="9264" width="3.125" style="315" customWidth="1"/>
    <col min="9265" max="9265" width="1.25" style="315" customWidth="1"/>
    <col min="9266" max="9266" width="8.875" style="315" customWidth="1"/>
    <col min="9267" max="9267" width="1.375" style="315" customWidth="1"/>
    <col min="9268" max="9268" width="3.125" style="315" customWidth="1"/>
    <col min="9269" max="9269" width="1.375" style="315" customWidth="1"/>
    <col min="9270" max="9270" width="9" style="315"/>
    <col min="9271" max="9271" width="1.375" style="315" customWidth="1"/>
    <col min="9272" max="9272" width="3.125" style="315" customWidth="1"/>
    <col min="9273" max="9273" width="1.375" style="315" customWidth="1"/>
    <col min="9274" max="9274" width="8.125" style="315" customWidth="1"/>
    <col min="9275" max="9275" width="1.375" style="315" customWidth="1"/>
    <col min="9276" max="9276" width="3.125" style="315" customWidth="1"/>
    <col min="9277" max="9277" width="1.375" style="315" customWidth="1"/>
    <col min="9278" max="9473" width="9" style="315"/>
    <col min="9474" max="9474" width="6.625" style="315" customWidth="1"/>
    <col min="9475" max="9475" width="1.875" style="315" customWidth="1"/>
    <col min="9476" max="9477" width="7.375" style="315" customWidth="1"/>
    <col min="9478" max="9478" width="1.875" style="315" customWidth="1"/>
    <col min="9479" max="9479" width="8.5" style="315" customWidth="1"/>
    <col min="9480" max="9480" width="7.375" style="315" customWidth="1"/>
    <col min="9481" max="9481" width="1.375" style="315" customWidth="1"/>
    <col min="9482" max="9482" width="3.125" style="315" customWidth="1"/>
    <col min="9483" max="9483" width="1.375" style="315" customWidth="1"/>
    <col min="9484" max="9484" width="7.5" style="315" customWidth="1"/>
    <col min="9485" max="9485" width="1.375" style="315" customWidth="1"/>
    <col min="9486" max="9486" width="4.875" style="315" customWidth="1"/>
    <col min="9487" max="9487" width="1.375" style="315" customWidth="1"/>
    <col min="9488" max="9488" width="7.5" style="315" customWidth="1"/>
    <col min="9489" max="9489" width="1.375" style="315" customWidth="1"/>
    <col min="9490" max="9490" width="3.625" style="315" customWidth="1"/>
    <col min="9491" max="9491" width="1.375" style="315" customWidth="1"/>
    <col min="9492" max="9492" width="8.5" style="315" customWidth="1"/>
    <col min="9493" max="9493" width="7.5" style="315" customWidth="1"/>
    <col min="9494" max="9494" width="1.375" style="315" customWidth="1"/>
    <col min="9495" max="9495" width="3.125" style="315" customWidth="1"/>
    <col min="9496" max="9496" width="1.375" style="315" customWidth="1"/>
    <col min="9497" max="9497" width="7.5" style="315" customWidth="1"/>
    <col min="9498" max="9498" width="1.375" style="315" customWidth="1"/>
    <col min="9499" max="9499" width="3.125" style="315" customWidth="1"/>
    <col min="9500" max="9500" width="1.375" style="315" customWidth="1"/>
    <col min="9501" max="9501" width="7.5" style="315" customWidth="1"/>
    <col min="9502" max="9502" width="1.375" style="315" customWidth="1"/>
    <col min="9503" max="9503" width="3.125" style="315" customWidth="1"/>
    <col min="9504" max="9504" width="1.375" style="315" customWidth="1"/>
    <col min="9505" max="9505" width="8.5" style="315" customWidth="1"/>
    <col min="9506" max="9506" width="7.5" style="315" customWidth="1"/>
    <col min="9507" max="9507" width="1.375" style="315" customWidth="1"/>
    <col min="9508" max="9508" width="3.125" style="315" customWidth="1"/>
    <col min="9509" max="9509" width="1.375" style="315" customWidth="1"/>
    <col min="9510" max="9510" width="7.5" style="315" customWidth="1"/>
    <col min="9511" max="9511" width="1.375" style="315" customWidth="1"/>
    <col min="9512" max="9512" width="3.125" style="315" customWidth="1"/>
    <col min="9513" max="9513" width="1.375" style="315" customWidth="1"/>
    <col min="9514" max="9514" width="7.5" style="315" customWidth="1"/>
    <col min="9515" max="9515" width="1.375" style="315" customWidth="1"/>
    <col min="9516" max="9516" width="3.125" style="315" customWidth="1"/>
    <col min="9517" max="9517" width="1.75" style="315" customWidth="1"/>
    <col min="9518" max="9518" width="5.375" style="315" customWidth="1"/>
    <col min="9519" max="9519" width="1.125" style="315" customWidth="1"/>
    <col min="9520" max="9520" width="3.125" style="315" customWidth="1"/>
    <col min="9521" max="9521" width="1.25" style="315" customWidth="1"/>
    <col min="9522" max="9522" width="8.875" style="315" customWidth="1"/>
    <col min="9523" max="9523" width="1.375" style="315" customWidth="1"/>
    <col min="9524" max="9524" width="3.125" style="315" customWidth="1"/>
    <col min="9525" max="9525" width="1.375" style="315" customWidth="1"/>
    <col min="9526" max="9526" width="9" style="315"/>
    <col min="9527" max="9527" width="1.375" style="315" customWidth="1"/>
    <col min="9528" max="9528" width="3.125" style="315" customWidth="1"/>
    <col min="9529" max="9529" width="1.375" style="315" customWidth="1"/>
    <col min="9530" max="9530" width="8.125" style="315" customWidth="1"/>
    <col min="9531" max="9531" width="1.375" style="315" customWidth="1"/>
    <col min="9532" max="9532" width="3.125" style="315" customWidth="1"/>
    <col min="9533" max="9533" width="1.375" style="315" customWidth="1"/>
    <col min="9534" max="9729" width="9" style="315"/>
    <col min="9730" max="9730" width="6.625" style="315" customWidth="1"/>
    <col min="9731" max="9731" width="1.875" style="315" customWidth="1"/>
    <col min="9732" max="9733" width="7.375" style="315" customWidth="1"/>
    <col min="9734" max="9734" width="1.875" style="315" customWidth="1"/>
    <col min="9735" max="9735" width="8.5" style="315" customWidth="1"/>
    <col min="9736" max="9736" width="7.375" style="315" customWidth="1"/>
    <col min="9737" max="9737" width="1.375" style="315" customWidth="1"/>
    <col min="9738" max="9738" width="3.125" style="315" customWidth="1"/>
    <col min="9739" max="9739" width="1.375" style="315" customWidth="1"/>
    <col min="9740" max="9740" width="7.5" style="315" customWidth="1"/>
    <col min="9741" max="9741" width="1.375" style="315" customWidth="1"/>
    <col min="9742" max="9742" width="4.875" style="315" customWidth="1"/>
    <col min="9743" max="9743" width="1.375" style="315" customWidth="1"/>
    <col min="9744" max="9744" width="7.5" style="315" customWidth="1"/>
    <col min="9745" max="9745" width="1.375" style="315" customWidth="1"/>
    <col min="9746" max="9746" width="3.625" style="315" customWidth="1"/>
    <col min="9747" max="9747" width="1.375" style="315" customWidth="1"/>
    <col min="9748" max="9748" width="8.5" style="315" customWidth="1"/>
    <col min="9749" max="9749" width="7.5" style="315" customWidth="1"/>
    <col min="9750" max="9750" width="1.375" style="315" customWidth="1"/>
    <col min="9751" max="9751" width="3.125" style="315" customWidth="1"/>
    <col min="9752" max="9752" width="1.375" style="315" customWidth="1"/>
    <col min="9753" max="9753" width="7.5" style="315" customWidth="1"/>
    <col min="9754" max="9754" width="1.375" style="315" customWidth="1"/>
    <col min="9755" max="9755" width="3.125" style="315" customWidth="1"/>
    <col min="9756" max="9756" width="1.375" style="315" customWidth="1"/>
    <col min="9757" max="9757" width="7.5" style="315" customWidth="1"/>
    <col min="9758" max="9758" width="1.375" style="315" customWidth="1"/>
    <col min="9759" max="9759" width="3.125" style="315" customWidth="1"/>
    <col min="9760" max="9760" width="1.375" style="315" customWidth="1"/>
    <col min="9761" max="9761" width="8.5" style="315" customWidth="1"/>
    <col min="9762" max="9762" width="7.5" style="315" customWidth="1"/>
    <col min="9763" max="9763" width="1.375" style="315" customWidth="1"/>
    <col min="9764" max="9764" width="3.125" style="315" customWidth="1"/>
    <col min="9765" max="9765" width="1.375" style="315" customWidth="1"/>
    <col min="9766" max="9766" width="7.5" style="315" customWidth="1"/>
    <col min="9767" max="9767" width="1.375" style="315" customWidth="1"/>
    <col min="9768" max="9768" width="3.125" style="315" customWidth="1"/>
    <col min="9769" max="9769" width="1.375" style="315" customWidth="1"/>
    <col min="9770" max="9770" width="7.5" style="315" customWidth="1"/>
    <col min="9771" max="9771" width="1.375" style="315" customWidth="1"/>
    <col min="9772" max="9772" width="3.125" style="315" customWidth="1"/>
    <col min="9773" max="9773" width="1.75" style="315" customWidth="1"/>
    <col min="9774" max="9774" width="5.375" style="315" customWidth="1"/>
    <col min="9775" max="9775" width="1.125" style="315" customWidth="1"/>
    <col min="9776" max="9776" width="3.125" style="315" customWidth="1"/>
    <col min="9777" max="9777" width="1.25" style="315" customWidth="1"/>
    <col min="9778" max="9778" width="8.875" style="315" customWidth="1"/>
    <col min="9779" max="9779" width="1.375" style="315" customWidth="1"/>
    <col min="9780" max="9780" width="3.125" style="315" customWidth="1"/>
    <col min="9781" max="9781" width="1.375" style="315" customWidth="1"/>
    <col min="9782" max="9782" width="9" style="315"/>
    <col min="9783" max="9783" width="1.375" style="315" customWidth="1"/>
    <col min="9784" max="9784" width="3.125" style="315" customWidth="1"/>
    <col min="9785" max="9785" width="1.375" style="315" customWidth="1"/>
    <col min="9786" max="9786" width="8.125" style="315" customWidth="1"/>
    <col min="9787" max="9787" width="1.375" style="315" customWidth="1"/>
    <col min="9788" max="9788" width="3.125" style="315" customWidth="1"/>
    <col min="9789" max="9789" width="1.375" style="315" customWidth="1"/>
    <col min="9790" max="9985" width="9" style="315"/>
    <col min="9986" max="9986" width="6.625" style="315" customWidth="1"/>
    <col min="9987" max="9987" width="1.875" style="315" customWidth="1"/>
    <col min="9988" max="9989" width="7.375" style="315" customWidth="1"/>
    <col min="9990" max="9990" width="1.875" style="315" customWidth="1"/>
    <col min="9991" max="9991" width="8.5" style="315" customWidth="1"/>
    <col min="9992" max="9992" width="7.375" style="315" customWidth="1"/>
    <col min="9993" max="9993" width="1.375" style="315" customWidth="1"/>
    <col min="9994" max="9994" width="3.125" style="315" customWidth="1"/>
    <col min="9995" max="9995" width="1.375" style="315" customWidth="1"/>
    <col min="9996" max="9996" width="7.5" style="315" customWidth="1"/>
    <col min="9997" max="9997" width="1.375" style="315" customWidth="1"/>
    <col min="9998" max="9998" width="4.875" style="315" customWidth="1"/>
    <col min="9999" max="9999" width="1.375" style="315" customWidth="1"/>
    <col min="10000" max="10000" width="7.5" style="315" customWidth="1"/>
    <col min="10001" max="10001" width="1.375" style="315" customWidth="1"/>
    <col min="10002" max="10002" width="3.625" style="315" customWidth="1"/>
    <col min="10003" max="10003" width="1.375" style="315" customWidth="1"/>
    <col min="10004" max="10004" width="8.5" style="315" customWidth="1"/>
    <col min="10005" max="10005" width="7.5" style="315" customWidth="1"/>
    <col min="10006" max="10006" width="1.375" style="315" customWidth="1"/>
    <col min="10007" max="10007" width="3.125" style="315" customWidth="1"/>
    <col min="10008" max="10008" width="1.375" style="315" customWidth="1"/>
    <col min="10009" max="10009" width="7.5" style="315" customWidth="1"/>
    <col min="10010" max="10010" width="1.375" style="315" customWidth="1"/>
    <col min="10011" max="10011" width="3.125" style="315" customWidth="1"/>
    <col min="10012" max="10012" width="1.375" style="315" customWidth="1"/>
    <col min="10013" max="10013" width="7.5" style="315" customWidth="1"/>
    <col min="10014" max="10014" width="1.375" style="315" customWidth="1"/>
    <col min="10015" max="10015" width="3.125" style="315" customWidth="1"/>
    <col min="10016" max="10016" width="1.375" style="315" customWidth="1"/>
    <col min="10017" max="10017" width="8.5" style="315" customWidth="1"/>
    <col min="10018" max="10018" width="7.5" style="315" customWidth="1"/>
    <col min="10019" max="10019" width="1.375" style="315" customWidth="1"/>
    <col min="10020" max="10020" width="3.125" style="315" customWidth="1"/>
    <col min="10021" max="10021" width="1.375" style="315" customWidth="1"/>
    <col min="10022" max="10022" width="7.5" style="315" customWidth="1"/>
    <col min="10023" max="10023" width="1.375" style="315" customWidth="1"/>
    <col min="10024" max="10024" width="3.125" style="315" customWidth="1"/>
    <col min="10025" max="10025" width="1.375" style="315" customWidth="1"/>
    <col min="10026" max="10026" width="7.5" style="315" customWidth="1"/>
    <col min="10027" max="10027" width="1.375" style="315" customWidth="1"/>
    <col min="10028" max="10028" width="3.125" style="315" customWidth="1"/>
    <col min="10029" max="10029" width="1.75" style="315" customWidth="1"/>
    <col min="10030" max="10030" width="5.375" style="315" customWidth="1"/>
    <col min="10031" max="10031" width="1.125" style="315" customWidth="1"/>
    <col min="10032" max="10032" width="3.125" style="315" customWidth="1"/>
    <col min="10033" max="10033" width="1.25" style="315" customWidth="1"/>
    <col min="10034" max="10034" width="8.875" style="315" customWidth="1"/>
    <col min="10035" max="10035" width="1.375" style="315" customWidth="1"/>
    <col min="10036" max="10036" width="3.125" style="315" customWidth="1"/>
    <col min="10037" max="10037" width="1.375" style="315" customWidth="1"/>
    <col min="10038" max="10038" width="9" style="315"/>
    <col min="10039" max="10039" width="1.375" style="315" customWidth="1"/>
    <col min="10040" max="10040" width="3.125" style="315" customWidth="1"/>
    <col min="10041" max="10041" width="1.375" style="315" customWidth="1"/>
    <col min="10042" max="10042" width="8.125" style="315" customWidth="1"/>
    <col min="10043" max="10043" width="1.375" style="315" customWidth="1"/>
    <col min="10044" max="10044" width="3.125" style="315" customWidth="1"/>
    <col min="10045" max="10045" width="1.375" style="315" customWidth="1"/>
    <col min="10046" max="10241" width="9" style="315"/>
    <col min="10242" max="10242" width="6.625" style="315" customWidth="1"/>
    <col min="10243" max="10243" width="1.875" style="315" customWidth="1"/>
    <col min="10244" max="10245" width="7.375" style="315" customWidth="1"/>
    <col min="10246" max="10246" width="1.875" style="315" customWidth="1"/>
    <col min="10247" max="10247" width="8.5" style="315" customWidth="1"/>
    <col min="10248" max="10248" width="7.375" style="315" customWidth="1"/>
    <col min="10249" max="10249" width="1.375" style="315" customWidth="1"/>
    <col min="10250" max="10250" width="3.125" style="315" customWidth="1"/>
    <col min="10251" max="10251" width="1.375" style="315" customWidth="1"/>
    <col min="10252" max="10252" width="7.5" style="315" customWidth="1"/>
    <col min="10253" max="10253" width="1.375" style="315" customWidth="1"/>
    <col min="10254" max="10254" width="4.875" style="315" customWidth="1"/>
    <col min="10255" max="10255" width="1.375" style="315" customWidth="1"/>
    <col min="10256" max="10256" width="7.5" style="315" customWidth="1"/>
    <col min="10257" max="10257" width="1.375" style="315" customWidth="1"/>
    <col min="10258" max="10258" width="3.625" style="315" customWidth="1"/>
    <col min="10259" max="10259" width="1.375" style="315" customWidth="1"/>
    <col min="10260" max="10260" width="8.5" style="315" customWidth="1"/>
    <col min="10261" max="10261" width="7.5" style="315" customWidth="1"/>
    <col min="10262" max="10262" width="1.375" style="315" customWidth="1"/>
    <col min="10263" max="10263" width="3.125" style="315" customWidth="1"/>
    <col min="10264" max="10264" width="1.375" style="315" customWidth="1"/>
    <col min="10265" max="10265" width="7.5" style="315" customWidth="1"/>
    <col min="10266" max="10266" width="1.375" style="315" customWidth="1"/>
    <col min="10267" max="10267" width="3.125" style="315" customWidth="1"/>
    <col min="10268" max="10268" width="1.375" style="315" customWidth="1"/>
    <col min="10269" max="10269" width="7.5" style="315" customWidth="1"/>
    <col min="10270" max="10270" width="1.375" style="315" customWidth="1"/>
    <col min="10271" max="10271" width="3.125" style="315" customWidth="1"/>
    <col min="10272" max="10272" width="1.375" style="315" customWidth="1"/>
    <col min="10273" max="10273" width="8.5" style="315" customWidth="1"/>
    <col min="10274" max="10274" width="7.5" style="315" customWidth="1"/>
    <col min="10275" max="10275" width="1.375" style="315" customWidth="1"/>
    <col min="10276" max="10276" width="3.125" style="315" customWidth="1"/>
    <col min="10277" max="10277" width="1.375" style="315" customWidth="1"/>
    <col min="10278" max="10278" width="7.5" style="315" customWidth="1"/>
    <col min="10279" max="10279" width="1.375" style="315" customWidth="1"/>
    <col min="10280" max="10280" width="3.125" style="315" customWidth="1"/>
    <col min="10281" max="10281" width="1.375" style="315" customWidth="1"/>
    <col min="10282" max="10282" width="7.5" style="315" customWidth="1"/>
    <col min="10283" max="10283" width="1.375" style="315" customWidth="1"/>
    <col min="10284" max="10284" width="3.125" style="315" customWidth="1"/>
    <col min="10285" max="10285" width="1.75" style="315" customWidth="1"/>
    <col min="10286" max="10286" width="5.375" style="315" customWidth="1"/>
    <col min="10287" max="10287" width="1.125" style="315" customWidth="1"/>
    <col min="10288" max="10288" width="3.125" style="315" customWidth="1"/>
    <col min="10289" max="10289" width="1.25" style="315" customWidth="1"/>
    <col min="10290" max="10290" width="8.875" style="315" customWidth="1"/>
    <col min="10291" max="10291" width="1.375" style="315" customWidth="1"/>
    <col min="10292" max="10292" width="3.125" style="315" customWidth="1"/>
    <col min="10293" max="10293" width="1.375" style="315" customWidth="1"/>
    <col min="10294" max="10294" width="9" style="315"/>
    <col min="10295" max="10295" width="1.375" style="315" customWidth="1"/>
    <col min="10296" max="10296" width="3.125" style="315" customWidth="1"/>
    <col min="10297" max="10297" width="1.375" style="315" customWidth="1"/>
    <col min="10298" max="10298" width="8.125" style="315" customWidth="1"/>
    <col min="10299" max="10299" width="1.375" style="315" customWidth="1"/>
    <col min="10300" max="10300" width="3.125" style="315" customWidth="1"/>
    <col min="10301" max="10301" width="1.375" style="315" customWidth="1"/>
    <col min="10302" max="10497" width="9" style="315"/>
    <col min="10498" max="10498" width="6.625" style="315" customWidth="1"/>
    <col min="10499" max="10499" width="1.875" style="315" customWidth="1"/>
    <col min="10500" max="10501" width="7.375" style="315" customWidth="1"/>
    <col min="10502" max="10502" width="1.875" style="315" customWidth="1"/>
    <col min="10503" max="10503" width="8.5" style="315" customWidth="1"/>
    <col min="10504" max="10504" width="7.375" style="315" customWidth="1"/>
    <col min="10505" max="10505" width="1.375" style="315" customWidth="1"/>
    <col min="10506" max="10506" width="3.125" style="315" customWidth="1"/>
    <col min="10507" max="10507" width="1.375" style="315" customWidth="1"/>
    <col min="10508" max="10508" width="7.5" style="315" customWidth="1"/>
    <col min="10509" max="10509" width="1.375" style="315" customWidth="1"/>
    <col min="10510" max="10510" width="4.875" style="315" customWidth="1"/>
    <col min="10511" max="10511" width="1.375" style="315" customWidth="1"/>
    <col min="10512" max="10512" width="7.5" style="315" customWidth="1"/>
    <col min="10513" max="10513" width="1.375" style="315" customWidth="1"/>
    <col min="10514" max="10514" width="3.625" style="315" customWidth="1"/>
    <col min="10515" max="10515" width="1.375" style="315" customWidth="1"/>
    <col min="10516" max="10516" width="8.5" style="315" customWidth="1"/>
    <col min="10517" max="10517" width="7.5" style="315" customWidth="1"/>
    <col min="10518" max="10518" width="1.375" style="315" customWidth="1"/>
    <col min="10519" max="10519" width="3.125" style="315" customWidth="1"/>
    <col min="10520" max="10520" width="1.375" style="315" customWidth="1"/>
    <col min="10521" max="10521" width="7.5" style="315" customWidth="1"/>
    <col min="10522" max="10522" width="1.375" style="315" customWidth="1"/>
    <col min="10523" max="10523" width="3.125" style="315" customWidth="1"/>
    <col min="10524" max="10524" width="1.375" style="315" customWidth="1"/>
    <col min="10525" max="10525" width="7.5" style="315" customWidth="1"/>
    <col min="10526" max="10526" width="1.375" style="315" customWidth="1"/>
    <col min="10527" max="10527" width="3.125" style="315" customWidth="1"/>
    <col min="10528" max="10528" width="1.375" style="315" customWidth="1"/>
    <col min="10529" max="10529" width="8.5" style="315" customWidth="1"/>
    <col min="10530" max="10530" width="7.5" style="315" customWidth="1"/>
    <col min="10531" max="10531" width="1.375" style="315" customWidth="1"/>
    <col min="10532" max="10532" width="3.125" style="315" customWidth="1"/>
    <col min="10533" max="10533" width="1.375" style="315" customWidth="1"/>
    <col min="10534" max="10534" width="7.5" style="315" customWidth="1"/>
    <col min="10535" max="10535" width="1.375" style="315" customWidth="1"/>
    <col min="10536" max="10536" width="3.125" style="315" customWidth="1"/>
    <col min="10537" max="10537" width="1.375" style="315" customWidth="1"/>
    <col min="10538" max="10538" width="7.5" style="315" customWidth="1"/>
    <col min="10539" max="10539" width="1.375" style="315" customWidth="1"/>
    <col min="10540" max="10540" width="3.125" style="315" customWidth="1"/>
    <col min="10541" max="10541" width="1.75" style="315" customWidth="1"/>
    <col min="10542" max="10542" width="5.375" style="315" customWidth="1"/>
    <col min="10543" max="10543" width="1.125" style="315" customWidth="1"/>
    <col min="10544" max="10544" width="3.125" style="315" customWidth="1"/>
    <col min="10545" max="10545" width="1.25" style="315" customWidth="1"/>
    <col min="10546" max="10546" width="8.875" style="315" customWidth="1"/>
    <col min="10547" max="10547" width="1.375" style="315" customWidth="1"/>
    <col min="10548" max="10548" width="3.125" style="315" customWidth="1"/>
    <col min="10549" max="10549" width="1.375" style="315" customWidth="1"/>
    <col min="10550" max="10550" width="9" style="315"/>
    <col min="10551" max="10551" width="1.375" style="315" customWidth="1"/>
    <col min="10552" max="10552" width="3.125" style="315" customWidth="1"/>
    <col min="10553" max="10553" width="1.375" style="315" customWidth="1"/>
    <col min="10554" max="10554" width="8.125" style="315" customWidth="1"/>
    <col min="10555" max="10555" width="1.375" style="315" customWidth="1"/>
    <col min="10556" max="10556" width="3.125" style="315" customWidth="1"/>
    <col min="10557" max="10557" width="1.375" style="315" customWidth="1"/>
    <col min="10558" max="10753" width="9" style="315"/>
    <col min="10754" max="10754" width="6.625" style="315" customWidth="1"/>
    <col min="10755" max="10755" width="1.875" style="315" customWidth="1"/>
    <col min="10756" max="10757" width="7.375" style="315" customWidth="1"/>
    <col min="10758" max="10758" width="1.875" style="315" customWidth="1"/>
    <col min="10759" max="10759" width="8.5" style="315" customWidth="1"/>
    <col min="10760" max="10760" width="7.375" style="315" customWidth="1"/>
    <col min="10761" max="10761" width="1.375" style="315" customWidth="1"/>
    <col min="10762" max="10762" width="3.125" style="315" customWidth="1"/>
    <col min="10763" max="10763" width="1.375" style="315" customWidth="1"/>
    <col min="10764" max="10764" width="7.5" style="315" customWidth="1"/>
    <col min="10765" max="10765" width="1.375" style="315" customWidth="1"/>
    <col min="10766" max="10766" width="4.875" style="315" customWidth="1"/>
    <col min="10767" max="10767" width="1.375" style="315" customWidth="1"/>
    <col min="10768" max="10768" width="7.5" style="315" customWidth="1"/>
    <col min="10769" max="10769" width="1.375" style="315" customWidth="1"/>
    <col min="10770" max="10770" width="3.625" style="315" customWidth="1"/>
    <col min="10771" max="10771" width="1.375" style="315" customWidth="1"/>
    <col min="10772" max="10772" width="8.5" style="315" customWidth="1"/>
    <col min="10773" max="10773" width="7.5" style="315" customWidth="1"/>
    <col min="10774" max="10774" width="1.375" style="315" customWidth="1"/>
    <col min="10775" max="10775" width="3.125" style="315" customWidth="1"/>
    <col min="10776" max="10776" width="1.375" style="315" customWidth="1"/>
    <col min="10777" max="10777" width="7.5" style="315" customWidth="1"/>
    <col min="10778" max="10778" width="1.375" style="315" customWidth="1"/>
    <col min="10779" max="10779" width="3.125" style="315" customWidth="1"/>
    <col min="10780" max="10780" width="1.375" style="315" customWidth="1"/>
    <col min="10781" max="10781" width="7.5" style="315" customWidth="1"/>
    <col min="10782" max="10782" width="1.375" style="315" customWidth="1"/>
    <col min="10783" max="10783" width="3.125" style="315" customWidth="1"/>
    <col min="10784" max="10784" width="1.375" style="315" customWidth="1"/>
    <col min="10785" max="10785" width="8.5" style="315" customWidth="1"/>
    <col min="10786" max="10786" width="7.5" style="315" customWidth="1"/>
    <col min="10787" max="10787" width="1.375" style="315" customWidth="1"/>
    <col min="10788" max="10788" width="3.125" style="315" customWidth="1"/>
    <col min="10789" max="10789" width="1.375" style="315" customWidth="1"/>
    <col min="10790" max="10790" width="7.5" style="315" customWidth="1"/>
    <col min="10791" max="10791" width="1.375" style="315" customWidth="1"/>
    <col min="10792" max="10792" width="3.125" style="315" customWidth="1"/>
    <col min="10793" max="10793" width="1.375" style="315" customWidth="1"/>
    <col min="10794" max="10794" width="7.5" style="315" customWidth="1"/>
    <col min="10795" max="10795" width="1.375" style="315" customWidth="1"/>
    <col min="10796" max="10796" width="3.125" style="315" customWidth="1"/>
    <col min="10797" max="10797" width="1.75" style="315" customWidth="1"/>
    <col min="10798" max="10798" width="5.375" style="315" customWidth="1"/>
    <col min="10799" max="10799" width="1.125" style="315" customWidth="1"/>
    <col min="10800" max="10800" width="3.125" style="315" customWidth="1"/>
    <col min="10801" max="10801" width="1.25" style="315" customWidth="1"/>
    <col min="10802" max="10802" width="8.875" style="315" customWidth="1"/>
    <col min="10803" max="10803" width="1.375" style="315" customWidth="1"/>
    <col min="10804" max="10804" width="3.125" style="315" customWidth="1"/>
    <col min="10805" max="10805" width="1.375" style="315" customWidth="1"/>
    <col min="10806" max="10806" width="9" style="315"/>
    <col min="10807" max="10807" width="1.375" style="315" customWidth="1"/>
    <col min="10808" max="10808" width="3.125" style="315" customWidth="1"/>
    <col min="10809" max="10809" width="1.375" style="315" customWidth="1"/>
    <col min="10810" max="10810" width="8.125" style="315" customWidth="1"/>
    <col min="10811" max="10811" width="1.375" style="315" customWidth="1"/>
    <col min="10812" max="10812" width="3.125" style="315" customWidth="1"/>
    <col min="10813" max="10813" width="1.375" style="315" customWidth="1"/>
    <col min="10814" max="11009" width="9" style="315"/>
    <col min="11010" max="11010" width="6.625" style="315" customWidth="1"/>
    <col min="11011" max="11011" width="1.875" style="315" customWidth="1"/>
    <col min="11012" max="11013" width="7.375" style="315" customWidth="1"/>
    <col min="11014" max="11014" width="1.875" style="315" customWidth="1"/>
    <col min="11015" max="11015" width="8.5" style="315" customWidth="1"/>
    <col min="11016" max="11016" width="7.375" style="315" customWidth="1"/>
    <col min="11017" max="11017" width="1.375" style="315" customWidth="1"/>
    <col min="11018" max="11018" width="3.125" style="315" customWidth="1"/>
    <col min="11019" max="11019" width="1.375" style="315" customWidth="1"/>
    <col min="11020" max="11020" width="7.5" style="315" customWidth="1"/>
    <col min="11021" max="11021" width="1.375" style="315" customWidth="1"/>
    <col min="11022" max="11022" width="4.875" style="315" customWidth="1"/>
    <col min="11023" max="11023" width="1.375" style="315" customWidth="1"/>
    <col min="11024" max="11024" width="7.5" style="315" customWidth="1"/>
    <col min="11025" max="11025" width="1.375" style="315" customWidth="1"/>
    <col min="11026" max="11026" width="3.625" style="315" customWidth="1"/>
    <col min="11027" max="11027" width="1.375" style="315" customWidth="1"/>
    <col min="11028" max="11028" width="8.5" style="315" customWidth="1"/>
    <col min="11029" max="11029" width="7.5" style="315" customWidth="1"/>
    <col min="11030" max="11030" width="1.375" style="315" customWidth="1"/>
    <col min="11031" max="11031" width="3.125" style="315" customWidth="1"/>
    <col min="11032" max="11032" width="1.375" style="315" customWidth="1"/>
    <col min="11033" max="11033" width="7.5" style="315" customWidth="1"/>
    <col min="11034" max="11034" width="1.375" style="315" customWidth="1"/>
    <col min="11035" max="11035" width="3.125" style="315" customWidth="1"/>
    <col min="11036" max="11036" width="1.375" style="315" customWidth="1"/>
    <col min="11037" max="11037" width="7.5" style="315" customWidth="1"/>
    <col min="11038" max="11038" width="1.375" style="315" customWidth="1"/>
    <col min="11039" max="11039" width="3.125" style="315" customWidth="1"/>
    <col min="11040" max="11040" width="1.375" style="315" customWidth="1"/>
    <col min="11041" max="11041" width="8.5" style="315" customWidth="1"/>
    <col min="11042" max="11042" width="7.5" style="315" customWidth="1"/>
    <col min="11043" max="11043" width="1.375" style="315" customWidth="1"/>
    <col min="11044" max="11044" width="3.125" style="315" customWidth="1"/>
    <col min="11045" max="11045" width="1.375" style="315" customWidth="1"/>
    <col min="11046" max="11046" width="7.5" style="315" customWidth="1"/>
    <col min="11047" max="11047" width="1.375" style="315" customWidth="1"/>
    <col min="11048" max="11048" width="3.125" style="315" customWidth="1"/>
    <col min="11049" max="11049" width="1.375" style="315" customWidth="1"/>
    <col min="11050" max="11050" width="7.5" style="315" customWidth="1"/>
    <col min="11051" max="11051" width="1.375" style="315" customWidth="1"/>
    <col min="11052" max="11052" width="3.125" style="315" customWidth="1"/>
    <col min="11053" max="11053" width="1.75" style="315" customWidth="1"/>
    <col min="11054" max="11054" width="5.375" style="315" customWidth="1"/>
    <col min="11055" max="11055" width="1.125" style="315" customWidth="1"/>
    <col min="11056" max="11056" width="3.125" style="315" customWidth="1"/>
    <col min="11057" max="11057" width="1.25" style="315" customWidth="1"/>
    <col min="11058" max="11058" width="8.875" style="315" customWidth="1"/>
    <col min="11059" max="11059" width="1.375" style="315" customWidth="1"/>
    <col min="11060" max="11060" width="3.125" style="315" customWidth="1"/>
    <col min="11061" max="11061" width="1.375" style="315" customWidth="1"/>
    <col min="11062" max="11062" width="9" style="315"/>
    <col min="11063" max="11063" width="1.375" style="315" customWidth="1"/>
    <col min="11064" max="11064" width="3.125" style="315" customWidth="1"/>
    <col min="11065" max="11065" width="1.375" style="315" customWidth="1"/>
    <col min="11066" max="11066" width="8.125" style="315" customWidth="1"/>
    <col min="11067" max="11067" width="1.375" style="315" customWidth="1"/>
    <col min="11068" max="11068" width="3.125" style="315" customWidth="1"/>
    <col min="11069" max="11069" width="1.375" style="315" customWidth="1"/>
    <col min="11070" max="11265" width="9" style="315"/>
    <col min="11266" max="11266" width="6.625" style="315" customWidth="1"/>
    <col min="11267" max="11267" width="1.875" style="315" customWidth="1"/>
    <col min="11268" max="11269" width="7.375" style="315" customWidth="1"/>
    <col min="11270" max="11270" width="1.875" style="315" customWidth="1"/>
    <col min="11271" max="11271" width="8.5" style="315" customWidth="1"/>
    <col min="11272" max="11272" width="7.375" style="315" customWidth="1"/>
    <col min="11273" max="11273" width="1.375" style="315" customWidth="1"/>
    <col min="11274" max="11274" width="3.125" style="315" customWidth="1"/>
    <col min="11275" max="11275" width="1.375" style="315" customWidth="1"/>
    <col min="11276" max="11276" width="7.5" style="315" customWidth="1"/>
    <col min="11277" max="11277" width="1.375" style="315" customWidth="1"/>
    <col min="11278" max="11278" width="4.875" style="315" customWidth="1"/>
    <col min="11279" max="11279" width="1.375" style="315" customWidth="1"/>
    <col min="11280" max="11280" width="7.5" style="315" customWidth="1"/>
    <col min="11281" max="11281" width="1.375" style="315" customWidth="1"/>
    <col min="11282" max="11282" width="3.625" style="315" customWidth="1"/>
    <col min="11283" max="11283" width="1.375" style="315" customWidth="1"/>
    <col min="11284" max="11284" width="8.5" style="315" customWidth="1"/>
    <col min="11285" max="11285" width="7.5" style="315" customWidth="1"/>
    <col min="11286" max="11286" width="1.375" style="315" customWidth="1"/>
    <col min="11287" max="11287" width="3.125" style="315" customWidth="1"/>
    <col min="11288" max="11288" width="1.375" style="315" customWidth="1"/>
    <col min="11289" max="11289" width="7.5" style="315" customWidth="1"/>
    <col min="11290" max="11290" width="1.375" style="315" customWidth="1"/>
    <col min="11291" max="11291" width="3.125" style="315" customWidth="1"/>
    <col min="11292" max="11292" width="1.375" style="315" customWidth="1"/>
    <col min="11293" max="11293" width="7.5" style="315" customWidth="1"/>
    <col min="11294" max="11294" width="1.375" style="315" customWidth="1"/>
    <col min="11295" max="11295" width="3.125" style="315" customWidth="1"/>
    <col min="11296" max="11296" width="1.375" style="315" customWidth="1"/>
    <col min="11297" max="11297" width="8.5" style="315" customWidth="1"/>
    <col min="11298" max="11298" width="7.5" style="315" customWidth="1"/>
    <col min="11299" max="11299" width="1.375" style="315" customWidth="1"/>
    <col min="11300" max="11300" width="3.125" style="315" customWidth="1"/>
    <col min="11301" max="11301" width="1.375" style="315" customWidth="1"/>
    <col min="11302" max="11302" width="7.5" style="315" customWidth="1"/>
    <col min="11303" max="11303" width="1.375" style="315" customWidth="1"/>
    <col min="11304" max="11304" width="3.125" style="315" customWidth="1"/>
    <col min="11305" max="11305" width="1.375" style="315" customWidth="1"/>
    <col min="11306" max="11306" width="7.5" style="315" customWidth="1"/>
    <col min="11307" max="11307" width="1.375" style="315" customWidth="1"/>
    <col min="11308" max="11308" width="3.125" style="315" customWidth="1"/>
    <col min="11309" max="11309" width="1.75" style="315" customWidth="1"/>
    <col min="11310" max="11310" width="5.375" style="315" customWidth="1"/>
    <col min="11311" max="11311" width="1.125" style="315" customWidth="1"/>
    <col min="11312" max="11312" width="3.125" style="315" customWidth="1"/>
    <col min="11313" max="11313" width="1.25" style="315" customWidth="1"/>
    <col min="11314" max="11314" width="8.875" style="315" customWidth="1"/>
    <col min="11315" max="11315" width="1.375" style="315" customWidth="1"/>
    <col min="11316" max="11316" width="3.125" style="315" customWidth="1"/>
    <col min="11317" max="11317" width="1.375" style="315" customWidth="1"/>
    <col min="11318" max="11318" width="9" style="315"/>
    <col min="11319" max="11319" width="1.375" style="315" customWidth="1"/>
    <col min="11320" max="11320" width="3.125" style="315" customWidth="1"/>
    <col min="11321" max="11321" width="1.375" style="315" customWidth="1"/>
    <col min="11322" max="11322" width="8.125" style="315" customWidth="1"/>
    <col min="11323" max="11323" width="1.375" style="315" customWidth="1"/>
    <col min="11324" max="11324" width="3.125" style="315" customWidth="1"/>
    <col min="11325" max="11325" width="1.375" style="315" customWidth="1"/>
    <col min="11326" max="11521" width="9" style="315"/>
    <col min="11522" max="11522" width="6.625" style="315" customWidth="1"/>
    <col min="11523" max="11523" width="1.875" style="315" customWidth="1"/>
    <col min="11524" max="11525" width="7.375" style="315" customWidth="1"/>
    <col min="11526" max="11526" width="1.875" style="315" customWidth="1"/>
    <col min="11527" max="11527" width="8.5" style="315" customWidth="1"/>
    <col min="11528" max="11528" width="7.375" style="315" customWidth="1"/>
    <col min="11529" max="11529" width="1.375" style="315" customWidth="1"/>
    <col min="11530" max="11530" width="3.125" style="315" customWidth="1"/>
    <col min="11531" max="11531" width="1.375" style="315" customWidth="1"/>
    <col min="11532" max="11532" width="7.5" style="315" customWidth="1"/>
    <col min="11533" max="11533" width="1.375" style="315" customWidth="1"/>
    <col min="11534" max="11534" width="4.875" style="315" customWidth="1"/>
    <col min="11535" max="11535" width="1.375" style="315" customWidth="1"/>
    <col min="11536" max="11536" width="7.5" style="315" customWidth="1"/>
    <col min="11537" max="11537" width="1.375" style="315" customWidth="1"/>
    <col min="11538" max="11538" width="3.625" style="315" customWidth="1"/>
    <col min="11539" max="11539" width="1.375" style="315" customWidth="1"/>
    <col min="11540" max="11540" width="8.5" style="315" customWidth="1"/>
    <col min="11541" max="11541" width="7.5" style="315" customWidth="1"/>
    <col min="11542" max="11542" width="1.375" style="315" customWidth="1"/>
    <col min="11543" max="11543" width="3.125" style="315" customWidth="1"/>
    <col min="11544" max="11544" width="1.375" style="315" customWidth="1"/>
    <col min="11545" max="11545" width="7.5" style="315" customWidth="1"/>
    <col min="11546" max="11546" width="1.375" style="315" customWidth="1"/>
    <col min="11547" max="11547" width="3.125" style="315" customWidth="1"/>
    <col min="11548" max="11548" width="1.375" style="315" customWidth="1"/>
    <col min="11549" max="11549" width="7.5" style="315" customWidth="1"/>
    <col min="11550" max="11550" width="1.375" style="315" customWidth="1"/>
    <col min="11551" max="11551" width="3.125" style="315" customWidth="1"/>
    <col min="11552" max="11552" width="1.375" style="315" customWidth="1"/>
    <col min="11553" max="11553" width="8.5" style="315" customWidth="1"/>
    <col min="11554" max="11554" width="7.5" style="315" customWidth="1"/>
    <col min="11555" max="11555" width="1.375" style="315" customWidth="1"/>
    <col min="11556" max="11556" width="3.125" style="315" customWidth="1"/>
    <col min="11557" max="11557" width="1.375" style="315" customWidth="1"/>
    <col min="11558" max="11558" width="7.5" style="315" customWidth="1"/>
    <col min="11559" max="11559" width="1.375" style="315" customWidth="1"/>
    <col min="11560" max="11560" width="3.125" style="315" customWidth="1"/>
    <col min="11561" max="11561" width="1.375" style="315" customWidth="1"/>
    <col min="11562" max="11562" width="7.5" style="315" customWidth="1"/>
    <col min="11563" max="11563" width="1.375" style="315" customWidth="1"/>
    <col min="11564" max="11564" width="3.125" style="315" customWidth="1"/>
    <col min="11565" max="11565" width="1.75" style="315" customWidth="1"/>
    <col min="11566" max="11566" width="5.375" style="315" customWidth="1"/>
    <col min="11567" max="11567" width="1.125" style="315" customWidth="1"/>
    <col min="11568" max="11568" width="3.125" style="315" customWidth="1"/>
    <col min="11569" max="11569" width="1.25" style="315" customWidth="1"/>
    <col min="11570" max="11570" width="8.875" style="315" customWidth="1"/>
    <col min="11571" max="11571" width="1.375" style="315" customWidth="1"/>
    <col min="11572" max="11572" width="3.125" style="315" customWidth="1"/>
    <col min="11573" max="11573" width="1.375" style="315" customWidth="1"/>
    <col min="11574" max="11574" width="9" style="315"/>
    <col min="11575" max="11575" width="1.375" style="315" customWidth="1"/>
    <col min="11576" max="11576" width="3.125" style="315" customWidth="1"/>
    <col min="11577" max="11577" width="1.375" style="315" customWidth="1"/>
    <col min="11578" max="11578" width="8.125" style="315" customWidth="1"/>
    <col min="11579" max="11579" width="1.375" style="315" customWidth="1"/>
    <col min="11580" max="11580" width="3.125" style="315" customWidth="1"/>
    <col min="11581" max="11581" width="1.375" style="315" customWidth="1"/>
    <col min="11582" max="11777" width="9" style="315"/>
    <col min="11778" max="11778" width="6.625" style="315" customWidth="1"/>
    <col min="11779" max="11779" width="1.875" style="315" customWidth="1"/>
    <col min="11780" max="11781" width="7.375" style="315" customWidth="1"/>
    <col min="11782" max="11782" width="1.875" style="315" customWidth="1"/>
    <col min="11783" max="11783" width="8.5" style="315" customWidth="1"/>
    <col min="11784" max="11784" width="7.375" style="315" customWidth="1"/>
    <col min="11785" max="11785" width="1.375" style="315" customWidth="1"/>
    <col min="11786" max="11786" width="3.125" style="315" customWidth="1"/>
    <col min="11787" max="11787" width="1.375" style="315" customWidth="1"/>
    <col min="11788" max="11788" width="7.5" style="315" customWidth="1"/>
    <col min="11789" max="11789" width="1.375" style="315" customWidth="1"/>
    <col min="11790" max="11790" width="4.875" style="315" customWidth="1"/>
    <col min="11791" max="11791" width="1.375" style="315" customWidth="1"/>
    <col min="11792" max="11792" width="7.5" style="315" customWidth="1"/>
    <col min="11793" max="11793" width="1.375" style="315" customWidth="1"/>
    <col min="11794" max="11794" width="3.625" style="315" customWidth="1"/>
    <col min="11795" max="11795" width="1.375" style="315" customWidth="1"/>
    <col min="11796" max="11796" width="8.5" style="315" customWidth="1"/>
    <col min="11797" max="11797" width="7.5" style="315" customWidth="1"/>
    <col min="11798" max="11798" width="1.375" style="315" customWidth="1"/>
    <col min="11799" max="11799" width="3.125" style="315" customWidth="1"/>
    <col min="11800" max="11800" width="1.375" style="315" customWidth="1"/>
    <col min="11801" max="11801" width="7.5" style="315" customWidth="1"/>
    <col min="11802" max="11802" width="1.375" style="315" customWidth="1"/>
    <col min="11803" max="11803" width="3.125" style="315" customWidth="1"/>
    <col min="11804" max="11804" width="1.375" style="315" customWidth="1"/>
    <col min="11805" max="11805" width="7.5" style="315" customWidth="1"/>
    <col min="11806" max="11806" width="1.375" style="315" customWidth="1"/>
    <col min="11807" max="11807" width="3.125" style="315" customWidth="1"/>
    <col min="11808" max="11808" width="1.375" style="315" customWidth="1"/>
    <col min="11809" max="11809" width="8.5" style="315" customWidth="1"/>
    <col min="11810" max="11810" width="7.5" style="315" customWidth="1"/>
    <col min="11811" max="11811" width="1.375" style="315" customWidth="1"/>
    <col min="11812" max="11812" width="3.125" style="315" customWidth="1"/>
    <col min="11813" max="11813" width="1.375" style="315" customWidth="1"/>
    <col min="11814" max="11814" width="7.5" style="315" customWidth="1"/>
    <col min="11815" max="11815" width="1.375" style="315" customWidth="1"/>
    <col min="11816" max="11816" width="3.125" style="315" customWidth="1"/>
    <col min="11817" max="11817" width="1.375" style="315" customWidth="1"/>
    <col min="11818" max="11818" width="7.5" style="315" customWidth="1"/>
    <col min="11819" max="11819" width="1.375" style="315" customWidth="1"/>
    <col min="11820" max="11820" width="3.125" style="315" customWidth="1"/>
    <col min="11821" max="11821" width="1.75" style="315" customWidth="1"/>
    <col min="11822" max="11822" width="5.375" style="315" customWidth="1"/>
    <col min="11823" max="11823" width="1.125" style="315" customWidth="1"/>
    <col min="11824" max="11824" width="3.125" style="315" customWidth="1"/>
    <col min="11825" max="11825" width="1.25" style="315" customWidth="1"/>
    <col min="11826" max="11826" width="8.875" style="315" customWidth="1"/>
    <col min="11827" max="11827" width="1.375" style="315" customWidth="1"/>
    <col min="11828" max="11828" width="3.125" style="315" customWidth="1"/>
    <col min="11829" max="11829" width="1.375" style="315" customWidth="1"/>
    <col min="11830" max="11830" width="9" style="315"/>
    <col min="11831" max="11831" width="1.375" style="315" customWidth="1"/>
    <col min="11832" max="11832" width="3.125" style="315" customWidth="1"/>
    <col min="11833" max="11833" width="1.375" style="315" customWidth="1"/>
    <col min="11834" max="11834" width="8.125" style="315" customWidth="1"/>
    <col min="11835" max="11835" width="1.375" style="315" customWidth="1"/>
    <col min="11836" max="11836" width="3.125" style="315" customWidth="1"/>
    <col min="11837" max="11837" width="1.375" style="315" customWidth="1"/>
    <col min="11838" max="12033" width="9" style="315"/>
    <col min="12034" max="12034" width="6.625" style="315" customWidth="1"/>
    <col min="12035" max="12035" width="1.875" style="315" customWidth="1"/>
    <col min="12036" max="12037" width="7.375" style="315" customWidth="1"/>
    <col min="12038" max="12038" width="1.875" style="315" customWidth="1"/>
    <col min="12039" max="12039" width="8.5" style="315" customWidth="1"/>
    <col min="12040" max="12040" width="7.375" style="315" customWidth="1"/>
    <col min="12041" max="12041" width="1.375" style="315" customWidth="1"/>
    <col min="12042" max="12042" width="3.125" style="315" customWidth="1"/>
    <col min="12043" max="12043" width="1.375" style="315" customWidth="1"/>
    <col min="12044" max="12044" width="7.5" style="315" customWidth="1"/>
    <col min="12045" max="12045" width="1.375" style="315" customWidth="1"/>
    <col min="12046" max="12046" width="4.875" style="315" customWidth="1"/>
    <col min="12047" max="12047" width="1.375" style="315" customWidth="1"/>
    <col min="12048" max="12048" width="7.5" style="315" customWidth="1"/>
    <col min="12049" max="12049" width="1.375" style="315" customWidth="1"/>
    <col min="12050" max="12050" width="3.625" style="315" customWidth="1"/>
    <col min="12051" max="12051" width="1.375" style="315" customWidth="1"/>
    <col min="12052" max="12052" width="8.5" style="315" customWidth="1"/>
    <col min="12053" max="12053" width="7.5" style="315" customWidth="1"/>
    <col min="12054" max="12054" width="1.375" style="315" customWidth="1"/>
    <col min="12055" max="12055" width="3.125" style="315" customWidth="1"/>
    <col min="12056" max="12056" width="1.375" style="315" customWidth="1"/>
    <col min="12057" max="12057" width="7.5" style="315" customWidth="1"/>
    <col min="12058" max="12058" width="1.375" style="315" customWidth="1"/>
    <col min="12059" max="12059" width="3.125" style="315" customWidth="1"/>
    <col min="12060" max="12060" width="1.375" style="315" customWidth="1"/>
    <col min="12061" max="12061" width="7.5" style="315" customWidth="1"/>
    <col min="12062" max="12062" width="1.375" style="315" customWidth="1"/>
    <col min="12063" max="12063" width="3.125" style="315" customWidth="1"/>
    <col min="12064" max="12064" width="1.375" style="315" customWidth="1"/>
    <col min="12065" max="12065" width="8.5" style="315" customWidth="1"/>
    <col min="12066" max="12066" width="7.5" style="315" customWidth="1"/>
    <col min="12067" max="12067" width="1.375" style="315" customWidth="1"/>
    <col min="12068" max="12068" width="3.125" style="315" customWidth="1"/>
    <col min="12069" max="12069" width="1.375" style="315" customWidth="1"/>
    <col min="12070" max="12070" width="7.5" style="315" customWidth="1"/>
    <col min="12071" max="12071" width="1.375" style="315" customWidth="1"/>
    <col min="12072" max="12072" width="3.125" style="315" customWidth="1"/>
    <col min="12073" max="12073" width="1.375" style="315" customWidth="1"/>
    <col min="12074" max="12074" width="7.5" style="315" customWidth="1"/>
    <col min="12075" max="12075" width="1.375" style="315" customWidth="1"/>
    <col min="12076" max="12076" width="3.125" style="315" customWidth="1"/>
    <col min="12077" max="12077" width="1.75" style="315" customWidth="1"/>
    <col min="12078" max="12078" width="5.375" style="315" customWidth="1"/>
    <col min="12079" max="12079" width="1.125" style="315" customWidth="1"/>
    <col min="12080" max="12080" width="3.125" style="315" customWidth="1"/>
    <col min="12081" max="12081" width="1.25" style="315" customWidth="1"/>
    <col min="12082" max="12082" width="8.875" style="315" customWidth="1"/>
    <col min="12083" max="12083" width="1.375" style="315" customWidth="1"/>
    <col min="12084" max="12084" width="3.125" style="315" customWidth="1"/>
    <col min="12085" max="12085" width="1.375" style="315" customWidth="1"/>
    <col min="12086" max="12086" width="9" style="315"/>
    <col min="12087" max="12087" width="1.375" style="315" customWidth="1"/>
    <col min="12088" max="12088" width="3.125" style="315" customWidth="1"/>
    <col min="12089" max="12089" width="1.375" style="315" customWidth="1"/>
    <col min="12090" max="12090" width="8.125" style="315" customWidth="1"/>
    <col min="12091" max="12091" width="1.375" style="315" customWidth="1"/>
    <col min="12092" max="12092" width="3.125" style="315" customWidth="1"/>
    <col min="12093" max="12093" width="1.375" style="315" customWidth="1"/>
    <col min="12094" max="12289" width="9" style="315"/>
    <col min="12290" max="12290" width="6.625" style="315" customWidth="1"/>
    <col min="12291" max="12291" width="1.875" style="315" customWidth="1"/>
    <col min="12292" max="12293" width="7.375" style="315" customWidth="1"/>
    <col min="12294" max="12294" width="1.875" style="315" customWidth="1"/>
    <col min="12295" max="12295" width="8.5" style="315" customWidth="1"/>
    <col min="12296" max="12296" width="7.375" style="315" customWidth="1"/>
    <col min="12297" max="12297" width="1.375" style="315" customWidth="1"/>
    <col min="12298" max="12298" width="3.125" style="315" customWidth="1"/>
    <col min="12299" max="12299" width="1.375" style="315" customWidth="1"/>
    <col min="12300" max="12300" width="7.5" style="315" customWidth="1"/>
    <col min="12301" max="12301" width="1.375" style="315" customWidth="1"/>
    <col min="12302" max="12302" width="4.875" style="315" customWidth="1"/>
    <col min="12303" max="12303" width="1.375" style="315" customWidth="1"/>
    <col min="12304" max="12304" width="7.5" style="315" customWidth="1"/>
    <col min="12305" max="12305" width="1.375" style="315" customWidth="1"/>
    <col min="12306" max="12306" width="3.625" style="315" customWidth="1"/>
    <col min="12307" max="12307" width="1.375" style="315" customWidth="1"/>
    <col min="12308" max="12308" width="8.5" style="315" customWidth="1"/>
    <col min="12309" max="12309" width="7.5" style="315" customWidth="1"/>
    <col min="12310" max="12310" width="1.375" style="315" customWidth="1"/>
    <col min="12311" max="12311" width="3.125" style="315" customWidth="1"/>
    <col min="12312" max="12312" width="1.375" style="315" customWidth="1"/>
    <col min="12313" max="12313" width="7.5" style="315" customWidth="1"/>
    <col min="12314" max="12314" width="1.375" style="315" customWidth="1"/>
    <col min="12315" max="12315" width="3.125" style="315" customWidth="1"/>
    <col min="12316" max="12316" width="1.375" style="315" customWidth="1"/>
    <col min="12317" max="12317" width="7.5" style="315" customWidth="1"/>
    <col min="12318" max="12318" width="1.375" style="315" customWidth="1"/>
    <col min="12319" max="12319" width="3.125" style="315" customWidth="1"/>
    <col min="12320" max="12320" width="1.375" style="315" customWidth="1"/>
    <col min="12321" max="12321" width="8.5" style="315" customWidth="1"/>
    <col min="12322" max="12322" width="7.5" style="315" customWidth="1"/>
    <col min="12323" max="12323" width="1.375" style="315" customWidth="1"/>
    <col min="12324" max="12324" width="3.125" style="315" customWidth="1"/>
    <col min="12325" max="12325" width="1.375" style="315" customWidth="1"/>
    <col min="12326" max="12326" width="7.5" style="315" customWidth="1"/>
    <col min="12327" max="12327" width="1.375" style="315" customWidth="1"/>
    <col min="12328" max="12328" width="3.125" style="315" customWidth="1"/>
    <col min="12329" max="12329" width="1.375" style="315" customWidth="1"/>
    <col min="12330" max="12330" width="7.5" style="315" customWidth="1"/>
    <col min="12331" max="12331" width="1.375" style="315" customWidth="1"/>
    <col min="12332" max="12332" width="3.125" style="315" customWidth="1"/>
    <col min="12333" max="12333" width="1.75" style="315" customWidth="1"/>
    <col min="12334" max="12334" width="5.375" style="315" customWidth="1"/>
    <col min="12335" max="12335" width="1.125" style="315" customWidth="1"/>
    <col min="12336" max="12336" width="3.125" style="315" customWidth="1"/>
    <col min="12337" max="12337" width="1.25" style="315" customWidth="1"/>
    <col min="12338" max="12338" width="8.875" style="315" customWidth="1"/>
    <col min="12339" max="12339" width="1.375" style="315" customWidth="1"/>
    <col min="12340" max="12340" width="3.125" style="315" customWidth="1"/>
    <col min="12341" max="12341" width="1.375" style="315" customWidth="1"/>
    <col min="12342" max="12342" width="9" style="315"/>
    <col min="12343" max="12343" width="1.375" style="315" customWidth="1"/>
    <col min="12344" max="12344" width="3.125" style="315" customWidth="1"/>
    <col min="12345" max="12345" width="1.375" style="315" customWidth="1"/>
    <col min="12346" max="12346" width="8.125" style="315" customWidth="1"/>
    <col min="12347" max="12347" width="1.375" style="315" customWidth="1"/>
    <col min="12348" max="12348" width="3.125" style="315" customWidth="1"/>
    <col min="12349" max="12349" width="1.375" style="315" customWidth="1"/>
    <col min="12350" max="12545" width="9" style="315"/>
    <col min="12546" max="12546" width="6.625" style="315" customWidth="1"/>
    <col min="12547" max="12547" width="1.875" style="315" customWidth="1"/>
    <col min="12548" max="12549" width="7.375" style="315" customWidth="1"/>
    <col min="12550" max="12550" width="1.875" style="315" customWidth="1"/>
    <col min="12551" max="12551" width="8.5" style="315" customWidth="1"/>
    <col min="12552" max="12552" width="7.375" style="315" customWidth="1"/>
    <col min="12553" max="12553" width="1.375" style="315" customWidth="1"/>
    <col min="12554" max="12554" width="3.125" style="315" customWidth="1"/>
    <col min="12555" max="12555" width="1.375" style="315" customWidth="1"/>
    <col min="12556" max="12556" width="7.5" style="315" customWidth="1"/>
    <col min="12557" max="12557" width="1.375" style="315" customWidth="1"/>
    <col min="12558" max="12558" width="4.875" style="315" customWidth="1"/>
    <col min="12559" max="12559" width="1.375" style="315" customWidth="1"/>
    <col min="12560" max="12560" width="7.5" style="315" customWidth="1"/>
    <col min="12561" max="12561" width="1.375" style="315" customWidth="1"/>
    <col min="12562" max="12562" width="3.625" style="315" customWidth="1"/>
    <col min="12563" max="12563" width="1.375" style="315" customWidth="1"/>
    <col min="12564" max="12564" width="8.5" style="315" customWidth="1"/>
    <col min="12565" max="12565" width="7.5" style="315" customWidth="1"/>
    <col min="12566" max="12566" width="1.375" style="315" customWidth="1"/>
    <col min="12567" max="12567" width="3.125" style="315" customWidth="1"/>
    <col min="12568" max="12568" width="1.375" style="315" customWidth="1"/>
    <col min="12569" max="12569" width="7.5" style="315" customWidth="1"/>
    <col min="12570" max="12570" width="1.375" style="315" customWidth="1"/>
    <col min="12571" max="12571" width="3.125" style="315" customWidth="1"/>
    <col min="12572" max="12572" width="1.375" style="315" customWidth="1"/>
    <col min="12573" max="12573" width="7.5" style="315" customWidth="1"/>
    <col min="12574" max="12574" width="1.375" style="315" customWidth="1"/>
    <col min="12575" max="12575" width="3.125" style="315" customWidth="1"/>
    <col min="12576" max="12576" width="1.375" style="315" customWidth="1"/>
    <col min="12577" max="12577" width="8.5" style="315" customWidth="1"/>
    <col min="12578" max="12578" width="7.5" style="315" customWidth="1"/>
    <col min="12579" max="12579" width="1.375" style="315" customWidth="1"/>
    <col min="12580" max="12580" width="3.125" style="315" customWidth="1"/>
    <col min="12581" max="12581" width="1.375" style="315" customWidth="1"/>
    <col min="12582" max="12582" width="7.5" style="315" customWidth="1"/>
    <col min="12583" max="12583" width="1.375" style="315" customWidth="1"/>
    <col min="12584" max="12584" width="3.125" style="315" customWidth="1"/>
    <col min="12585" max="12585" width="1.375" style="315" customWidth="1"/>
    <col min="12586" max="12586" width="7.5" style="315" customWidth="1"/>
    <col min="12587" max="12587" width="1.375" style="315" customWidth="1"/>
    <col min="12588" max="12588" width="3.125" style="315" customWidth="1"/>
    <col min="12589" max="12589" width="1.75" style="315" customWidth="1"/>
    <col min="12590" max="12590" width="5.375" style="315" customWidth="1"/>
    <col min="12591" max="12591" width="1.125" style="315" customWidth="1"/>
    <col min="12592" max="12592" width="3.125" style="315" customWidth="1"/>
    <col min="12593" max="12593" width="1.25" style="315" customWidth="1"/>
    <col min="12594" max="12594" width="8.875" style="315" customWidth="1"/>
    <col min="12595" max="12595" width="1.375" style="315" customWidth="1"/>
    <col min="12596" max="12596" width="3.125" style="315" customWidth="1"/>
    <col min="12597" max="12597" width="1.375" style="315" customWidth="1"/>
    <col min="12598" max="12598" width="9" style="315"/>
    <col min="12599" max="12599" width="1.375" style="315" customWidth="1"/>
    <col min="12600" max="12600" width="3.125" style="315" customWidth="1"/>
    <col min="12601" max="12601" width="1.375" style="315" customWidth="1"/>
    <col min="12602" max="12602" width="8.125" style="315" customWidth="1"/>
    <col min="12603" max="12603" width="1.375" style="315" customWidth="1"/>
    <col min="12604" max="12604" width="3.125" style="315" customWidth="1"/>
    <col min="12605" max="12605" width="1.375" style="315" customWidth="1"/>
    <col min="12606" max="12801" width="9" style="315"/>
    <col min="12802" max="12802" width="6.625" style="315" customWidth="1"/>
    <col min="12803" max="12803" width="1.875" style="315" customWidth="1"/>
    <col min="12804" max="12805" width="7.375" style="315" customWidth="1"/>
    <col min="12806" max="12806" width="1.875" style="315" customWidth="1"/>
    <col min="12807" max="12807" width="8.5" style="315" customWidth="1"/>
    <col min="12808" max="12808" width="7.375" style="315" customWidth="1"/>
    <col min="12809" max="12809" width="1.375" style="315" customWidth="1"/>
    <col min="12810" max="12810" width="3.125" style="315" customWidth="1"/>
    <col min="12811" max="12811" width="1.375" style="315" customWidth="1"/>
    <col min="12812" max="12812" width="7.5" style="315" customWidth="1"/>
    <col min="12813" max="12813" width="1.375" style="315" customWidth="1"/>
    <col min="12814" max="12814" width="4.875" style="315" customWidth="1"/>
    <col min="12815" max="12815" width="1.375" style="315" customWidth="1"/>
    <col min="12816" max="12816" width="7.5" style="315" customWidth="1"/>
    <col min="12817" max="12817" width="1.375" style="315" customWidth="1"/>
    <col min="12818" max="12818" width="3.625" style="315" customWidth="1"/>
    <col min="12819" max="12819" width="1.375" style="315" customWidth="1"/>
    <col min="12820" max="12820" width="8.5" style="315" customWidth="1"/>
    <col min="12821" max="12821" width="7.5" style="315" customWidth="1"/>
    <col min="12822" max="12822" width="1.375" style="315" customWidth="1"/>
    <col min="12823" max="12823" width="3.125" style="315" customWidth="1"/>
    <col min="12824" max="12824" width="1.375" style="315" customWidth="1"/>
    <col min="12825" max="12825" width="7.5" style="315" customWidth="1"/>
    <col min="12826" max="12826" width="1.375" style="315" customWidth="1"/>
    <col min="12827" max="12827" width="3.125" style="315" customWidth="1"/>
    <col min="12828" max="12828" width="1.375" style="315" customWidth="1"/>
    <col min="12829" max="12829" width="7.5" style="315" customWidth="1"/>
    <col min="12830" max="12830" width="1.375" style="315" customWidth="1"/>
    <col min="12831" max="12831" width="3.125" style="315" customWidth="1"/>
    <col min="12832" max="12832" width="1.375" style="315" customWidth="1"/>
    <col min="12833" max="12833" width="8.5" style="315" customWidth="1"/>
    <col min="12834" max="12834" width="7.5" style="315" customWidth="1"/>
    <col min="12835" max="12835" width="1.375" style="315" customWidth="1"/>
    <col min="12836" max="12836" width="3.125" style="315" customWidth="1"/>
    <col min="12837" max="12837" width="1.375" style="315" customWidth="1"/>
    <col min="12838" max="12838" width="7.5" style="315" customWidth="1"/>
    <col min="12839" max="12839" width="1.375" style="315" customWidth="1"/>
    <col min="12840" max="12840" width="3.125" style="315" customWidth="1"/>
    <col min="12841" max="12841" width="1.375" style="315" customWidth="1"/>
    <col min="12842" max="12842" width="7.5" style="315" customWidth="1"/>
    <col min="12843" max="12843" width="1.375" style="315" customWidth="1"/>
    <col min="12844" max="12844" width="3.125" style="315" customWidth="1"/>
    <col min="12845" max="12845" width="1.75" style="315" customWidth="1"/>
    <col min="12846" max="12846" width="5.375" style="315" customWidth="1"/>
    <col min="12847" max="12847" width="1.125" style="315" customWidth="1"/>
    <col min="12848" max="12848" width="3.125" style="315" customWidth="1"/>
    <col min="12849" max="12849" width="1.25" style="315" customWidth="1"/>
    <col min="12850" max="12850" width="8.875" style="315" customWidth="1"/>
    <col min="12851" max="12851" width="1.375" style="315" customWidth="1"/>
    <col min="12852" max="12852" width="3.125" style="315" customWidth="1"/>
    <col min="12853" max="12853" width="1.375" style="315" customWidth="1"/>
    <col min="12854" max="12854" width="9" style="315"/>
    <col min="12855" max="12855" width="1.375" style="315" customWidth="1"/>
    <col min="12856" max="12856" width="3.125" style="315" customWidth="1"/>
    <col min="12857" max="12857" width="1.375" style="315" customWidth="1"/>
    <col min="12858" max="12858" width="8.125" style="315" customWidth="1"/>
    <col min="12859" max="12859" width="1.375" style="315" customWidth="1"/>
    <col min="12860" max="12860" width="3.125" style="315" customWidth="1"/>
    <col min="12861" max="12861" width="1.375" style="315" customWidth="1"/>
    <col min="12862" max="13057" width="9" style="315"/>
    <col min="13058" max="13058" width="6.625" style="315" customWidth="1"/>
    <col min="13059" max="13059" width="1.875" style="315" customWidth="1"/>
    <col min="13060" max="13061" width="7.375" style="315" customWidth="1"/>
    <col min="13062" max="13062" width="1.875" style="315" customWidth="1"/>
    <col min="13063" max="13063" width="8.5" style="315" customWidth="1"/>
    <col min="13064" max="13064" width="7.375" style="315" customWidth="1"/>
    <col min="13065" max="13065" width="1.375" style="315" customWidth="1"/>
    <col min="13066" max="13066" width="3.125" style="315" customWidth="1"/>
    <col min="13067" max="13067" width="1.375" style="315" customWidth="1"/>
    <col min="13068" max="13068" width="7.5" style="315" customWidth="1"/>
    <col min="13069" max="13069" width="1.375" style="315" customWidth="1"/>
    <col min="13070" max="13070" width="4.875" style="315" customWidth="1"/>
    <col min="13071" max="13071" width="1.375" style="315" customWidth="1"/>
    <col min="13072" max="13072" width="7.5" style="315" customWidth="1"/>
    <col min="13073" max="13073" width="1.375" style="315" customWidth="1"/>
    <col min="13074" max="13074" width="3.625" style="315" customWidth="1"/>
    <col min="13075" max="13075" width="1.375" style="315" customWidth="1"/>
    <col min="13076" max="13076" width="8.5" style="315" customWidth="1"/>
    <col min="13077" max="13077" width="7.5" style="315" customWidth="1"/>
    <col min="13078" max="13078" width="1.375" style="315" customWidth="1"/>
    <col min="13079" max="13079" width="3.125" style="315" customWidth="1"/>
    <col min="13080" max="13080" width="1.375" style="315" customWidth="1"/>
    <col min="13081" max="13081" width="7.5" style="315" customWidth="1"/>
    <col min="13082" max="13082" width="1.375" style="315" customWidth="1"/>
    <col min="13083" max="13083" width="3.125" style="315" customWidth="1"/>
    <col min="13084" max="13084" width="1.375" style="315" customWidth="1"/>
    <col min="13085" max="13085" width="7.5" style="315" customWidth="1"/>
    <col min="13086" max="13086" width="1.375" style="315" customWidth="1"/>
    <col min="13087" max="13087" width="3.125" style="315" customWidth="1"/>
    <col min="13088" max="13088" width="1.375" style="315" customWidth="1"/>
    <col min="13089" max="13089" width="8.5" style="315" customWidth="1"/>
    <col min="13090" max="13090" width="7.5" style="315" customWidth="1"/>
    <col min="13091" max="13091" width="1.375" style="315" customWidth="1"/>
    <col min="13092" max="13092" width="3.125" style="315" customWidth="1"/>
    <col min="13093" max="13093" width="1.375" style="315" customWidth="1"/>
    <col min="13094" max="13094" width="7.5" style="315" customWidth="1"/>
    <col min="13095" max="13095" width="1.375" style="315" customWidth="1"/>
    <col min="13096" max="13096" width="3.125" style="315" customWidth="1"/>
    <col min="13097" max="13097" width="1.375" style="315" customWidth="1"/>
    <col min="13098" max="13098" width="7.5" style="315" customWidth="1"/>
    <col min="13099" max="13099" width="1.375" style="315" customWidth="1"/>
    <col min="13100" max="13100" width="3.125" style="315" customWidth="1"/>
    <col min="13101" max="13101" width="1.75" style="315" customWidth="1"/>
    <col min="13102" max="13102" width="5.375" style="315" customWidth="1"/>
    <col min="13103" max="13103" width="1.125" style="315" customWidth="1"/>
    <col min="13104" max="13104" width="3.125" style="315" customWidth="1"/>
    <col min="13105" max="13105" width="1.25" style="315" customWidth="1"/>
    <col min="13106" max="13106" width="8.875" style="315" customWidth="1"/>
    <col min="13107" max="13107" width="1.375" style="315" customWidth="1"/>
    <col min="13108" max="13108" width="3.125" style="315" customWidth="1"/>
    <col min="13109" max="13109" width="1.375" style="315" customWidth="1"/>
    <col min="13110" max="13110" width="9" style="315"/>
    <col min="13111" max="13111" width="1.375" style="315" customWidth="1"/>
    <col min="13112" max="13112" width="3.125" style="315" customWidth="1"/>
    <col min="13113" max="13113" width="1.375" style="315" customWidth="1"/>
    <col min="13114" max="13114" width="8.125" style="315" customWidth="1"/>
    <col min="13115" max="13115" width="1.375" style="315" customWidth="1"/>
    <col min="13116" max="13116" width="3.125" style="315" customWidth="1"/>
    <col min="13117" max="13117" width="1.375" style="315" customWidth="1"/>
    <col min="13118" max="13313" width="9" style="315"/>
    <col min="13314" max="13314" width="6.625" style="315" customWidth="1"/>
    <col min="13315" max="13315" width="1.875" style="315" customWidth="1"/>
    <col min="13316" max="13317" width="7.375" style="315" customWidth="1"/>
    <col min="13318" max="13318" width="1.875" style="315" customWidth="1"/>
    <col min="13319" max="13319" width="8.5" style="315" customWidth="1"/>
    <col min="13320" max="13320" width="7.375" style="315" customWidth="1"/>
    <col min="13321" max="13321" width="1.375" style="315" customWidth="1"/>
    <col min="13322" max="13322" width="3.125" style="315" customWidth="1"/>
    <col min="13323" max="13323" width="1.375" style="315" customWidth="1"/>
    <col min="13324" max="13324" width="7.5" style="315" customWidth="1"/>
    <col min="13325" max="13325" width="1.375" style="315" customWidth="1"/>
    <col min="13326" max="13326" width="4.875" style="315" customWidth="1"/>
    <col min="13327" max="13327" width="1.375" style="315" customWidth="1"/>
    <col min="13328" max="13328" width="7.5" style="315" customWidth="1"/>
    <col min="13329" max="13329" width="1.375" style="315" customWidth="1"/>
    <col min="13330" max="13330" width="3.625" style="315" customWidth="1"/>
    <col min="13331" max="13331" width="1.375" style="315" customWidth="1"/>
    <col min="13332" max="13332" width="8.5" style="315" customWidth="1"/>
    <col min="13333" max="13333" width="7.5" style="315" customWidth="1"/>
    <col min="13334" max="13334" width="1.375" style="315" customWidth="1"/>
    <col min="13335" max="13335" width="3.125" style="315" customWidth="1"/>
    <col min="13336" max="13336" width="1.375" style="315" customWidth="1"/>
    <col min="13337" max="13337" width="7.5" style="315" customWidth="1"/>
    <col min="13338" max="13338" width="1.375" style="315" customWidth="1"/>
    <col min="13339" max="13339" width="3.125" style="315" customWidth="1"/>
    <col min="13340" max="13340" width="1.375" style="315" customWidth="1"/>
    <col min="13341" max="13341" width="7.5" style="315" customWidth="1"/>
    <col min="13342" max="13342" width="1.375" style="315" customWidth="1"/>
    <col min="13343" max="13343" width="3.125" style="315" customWidth="1"/>
    <col min="13344" max="13344" width="1.375" style="315" customWidth="1"/>
    <col min="13345" max="13345" width="8.5" style="315" customWidth="1"/>
    <col min="13346" max="13346" width="7.5" style="315" customWidth="1"/>
    <col min="13347" max="13347" width="1.375" style="315" customWidth="1"/>
    <col min="13348" max="13348" width="3.125" style="315" customWidth="1"/>
    <col min="13349" max="13349" width="1.375" style="315" customWidth="1"/>
    <col min="13350" max="13350" width="7.5" style="315" customWidth="1"/>
    <col min="13351" max="13351" width="1.375" style="315" customWidth="1"/>
    <col min="13352" max="13352" width="3.125" style="315" customWidth="1"/>
    <col min="13353" max="13353" width="1.375" style="315" customWidth="1"/>
    <col min="13354" max="13354" width="7.5" style="315" customWidth="1"/>
    <col min="13355" max="13355" width="1.375" style="315" customWidth="1"/>
    <col min="13356" max="13356" width="3.125" style="315" customWidth="1"/>
    <col min="13357" max="13357" width="1.75" style="315" customWidth="1"/>
    <col min="13358" max="13358" width="5.375" style="315" customWidth="1"/>
    <col min="13359" max="13359" width="1.125" style="315" customWidth="1"/>
    <col min="13360" max="13360" width="3.125" style="315" customWidth="1"/>
    <col min="13361" max="13361" width="1.25" style="315" customWidth="1"/>
    <col min="13362" max="13362" width="8.875" style="315" customWidth="1"/>
    <col min="13363" max="13363" width="1.375" style="315" customWidth="1"/>
    <col min="13364" max="13364" width="3.125" style="315" customWidth="1"/>
    <col min="13365" max="13365" width="1.375" style="315" customWidth="1"/>
    <col min="13366" max="13366" width="9" style="315"/>
    <col min="13367" max="13367" width="1.375" style="315" customWidth="1"/>
    <col min="13368" max="13368" width="3.125" style="315" customWidth="1"/>
    <col min="13369" max="13369" width="1.375" style="315" customWidth="1"/>
    <col min="13370" max="13370" width="8.125" style="315" customWidth="1"/>
    <col min="13371" max="13371" width="1.375" style="315" customWidth="1"/>
    <col min="13372" max="13372" width="3.125" style="315" customWidth="1"/>
    <col min="13373" max="13373" width="1.375" style="315" customWidth="1"/>
    <col min="13374" max="13569" width="9" style="315"/>
    <col min="13570" max="13570" width="6.625" style="315" customWidth="1"/>
    <col min="13571" max="13571" width="1.875" style="315" customWidth="1"/>
    <col min="13572" max="13573" width="7.375" style="315" customWidth="1"/>
    <col min="13574" max="13574" width="1.875" style="315" customWidth="1"/>
    <col min="13575" max="13575" width="8.5" style="315" customWidth="1"/>
    <col min="13576" max="13576" width="7.375" style="315" customWidth="1"/>
    <col min="13577" max="13577" width="1.375" style="315" customWidth="1"/>
    <col min="13578" max="13578" width="3.125" style="315" customWidth="1"/>
    <col min="13579" max="13579" width="1.375" style="315" customWidth="1"/>
    <col min="13580" max="13580" width="7.5" style="315" customWidth="1"/>
    <col min="13581" max="13581" width="1.375" style="315" customWidth="1"/>
    <col min="13582" max="13582" width="4.875" style="315" customWidth="1"/>
    <col min="13583" max="13583" width="1.375" style="315" customWidth="1"/>
    <col min="13584" max="13584" width="7.5" style="315" customWidth="1"/>
    <col min="13585" max="13585" width="1.375" style="315" customWidth="1"/>
    <col min="13586" max="13586" width="3.625" style="315" customWidth="1"/>
    <col min="13587" max="13587" width="1.375" style="315" customWidth="1"/>
    <col min="13588" max="13588" width="8.5" style="315" customWidth="1"/>
    <col min="13589" max="13589" width="7.5" style="315" customWidth="1"/>
    <col min="13590" max="13590" width="1.375" style="315" customWidth="1"/>
    <col min="13591" max="13591" width="3.125" style="315" customWidth="1"/>
    <col min="13592" max="13592" width="1.375" style="315" customWidth="1"/>
    <col min="13593" max="13593" width="7.5" style="315" customWidth="1"/>
    <col min="13594" max="13594" width="1.375" style="315" customWidth="1"/>
    <col min="13595" max="13595" width="3.125" style="315" customWidth="1"/>
    <col min="13596" max="13596" width="1.375" style="315" customWidth="1"/>
    <col min="13597" max="13597" width="7.5" style="315" customWidth="1"/>
    <col min="13598" max="13598" width="1.375" style="315" customWidth="1"/>
    <col min="13599" max="13599" width="3.125" style="315" customWidth="1"/>
    <col min="13600" max="13600" width="1.375" style="315" customWidth="1"/>
    <col min="13601" max="13601" width="8.5" style="315" customWidth="1"/>
    <col min="13602" max="13602" width="7.5" style="315" customWidth="1"/>
    <col min="13603" max="13603" width="1.375" style="315" customWidth="1"/>
    <col min="13604" max="13604" width="3.125" style="315" customWidth="1"/>
    <col min="13605" max="13605" width="1.375" style="315" customWidth="1"/>
    <col min="13606" max="13606" width="7.5" style="315" customWidth="1"/>
    <col min="13607" max="13607" width="1.375" style="315" customWidth="1"/>
    <col min="13608" max="13608" width="3.125" style="315" customWidth="1"/>
    <col min="13609" max="13609" width="1.375" style="315" customWidth="1"/>
    <col min="13610" max="13610" width="7.5" style="315" customWidth="1"/>
    <col min="13611" max="13611" width="1.375" style="315" customWidth="1"/>
    <col min="13612" max="13612" width="3.125" style="315" customWidth="1"/>
    <col min="13613" max="13613" width="1.75" style="315" customWidth="1"/>
    <col min="13614" max="13614" width="5.375" style="315" customWidth="1"/>
    <col min="13615" max="13615" width="1.125" style="315" customWidth="1"/>
    <col min="13616" max="13616" width="3.125" style="315" customWidth="1"/>
    <col min="13617" max="13617" width="1.25" style="315" customWidth="1"/>
    <col min="13618" max="13618" width="8.875" style="315" customWidth="1"/>
    <col min="13619" max="13619" width="1.375" style="315" customWidth="1"/>
    <col min="13620" max="13620" width="3.125" style="315" customWidth="1"/>
    <col min="13621" max="13621" width="1.375" style="315" customWidth="1"/>
    <col min="13622" max="13622" width="9" style="315"/>
    <col min="13623" max="13623" width="1.375" style="315" customWidth="1"/>
    <col min="13624" max="13624" width="3.125" style="315" customWidth="1"/>
    <col min="13625" max="13625" width="1.375" style="315" customWidth="1"/>
    <col min="13626" max="13626" width="8.125" style="315" customWidth="1"/>
    <col min="13627" max="13627" width="1.375" style="315" customWidth="1"/>
    <col min="13628" max="13628" width="3.125" style="315" customWidth="1"/>
    <col min="13629" max="13629" width="1.375" style="315" customWidth="1"/>
    <col min="13630" max="13825" width="9" style="315"/>
    <col min="13826" max="13826" width="6.625" style="315" customWidth="1"/>
    <col min="13827" max="13827" width="1.875" style="315" customWidth="1"/>
    <col min="13828" max="13829" width="7.375" style="315" customWidth="1"/>
    <col min="13830" max="13830" width="1.875" style="315" customWidth="1"/>
    <col min="13831" max="13831" width="8.5" style="315" customWidth="1"/>
    <col min="13832" max="13832" width="7.375" style="315" customWidth="1"/>
    <col min="13833" max="13833" width="1.375" style="315" customWidth="1"/>
    <col min="13834" max="13834" width="3.125" style="315" customWidth="1"/>
    <col min="13835" max="13835" width="1.375" style="315" customWidth="1"/>
    <col min="13836" max="13836" width="7.5" style="315" customWidth="1"/>
    <col min="13837" max="13837" width="1.375" style="315" customWidth="1"/>
    <col min="13838" max="13838" width="4.875" style="315" customWidth="1"/>
    <col min="13839" max="13839" width="1.375" style="315" customWidth="1"/>
    <col min="13840" max="13840" width="7.5" style="315" customWidth="1"/>
    <col min="13841" max="13841" width="1.375" style="315" customWidth="1"/>
    <col min="13842" max="13842" width="3.625" style="315" customWidth="1"/>
    <col min="13843" max="13843" width="1.375" style="315" customWidth="1"/>
    <col min="13844" max="13844" width="8.5" style="315" customWidth="1"/>
    <col min="13845" max="13845" width="7.5" style="315" customWidth="1"/>
    <col min="13846" max="13846" width="1.375" style="315" customWidth="1"/>
    <col min="13847" max="13847" width="3.125" style="315" customWidth="1"/>
    <col min="13848" max="13848" width="1.375" style="315" customWidth="1"/>
    <col min="13849" max="13849" width="7.5" style="315" customWidth="1"/>
    <col min="13850" max="13850" width="1.375" style="315" customWidth="1"/>
    <col min="13851" max="13851" width="3.125" style="315" customWidth="1"/>
    <col min="13852" max="13852" width="1.375" style="315" customWidth="1"/>
    <col min="13853" max="13853" width="7.5" style="315" customWidth="1"/>
    <col min="13854" max="13854" width="1.375" style="315" customWidth="1"/>
    <col min="13855" max="13855" width="3.125" style="315" customWidth="1"/>
    <col min="13856" max="13856" width="1.375" style="315" customWidth="1"/>
    <col min="13857" max="13857" width="8.5" style="315" customWidth="1"/>
    <col min="13858" max="13858" width="7.5" style="315" customWidth="1"/>
    <col min="13859" max="13859" width="1.375" style="315" customWidth="1"/>
    <col min="13860" max="13860" width="3.125" style="315" customWidth="1"/>
    <col min="13861" max="13861" width="1.375" style="315" customWidth="1"/>
    <col min="13862" max="13862" width="7.5" style="315" customWidth="1"/>
    <col min="13863" max="13863" width="1.375" style="315" customWidth="1"/>
    <col min="13864" max="13864" width="3.125" style="315" customWidth="1"/>
    <col min="13865" max="13865" width="1.375" style="315" customWidth="1"/>
    <col min="13866" max="13866" width="7.5" style="315" customWidth="1"/>
    <col min="13867" max="13867" width="1.375" style="315" customWidth="1"/>
    <col min="13868" max="13868" width="3.125" style="315" customWidth="1"/>
    <col min="13869" max="13869" width="1.75" style="315" customWidth="1"/>
    <col min="13870" max="13870" width="5.375" style="315" customWidth="1"/>
    <col min="13871" max="13871" width="1.125" style="315" customWidth="1"/>
    <col min="13872" max="13872" width="3.125" style="315" customWidth="1"/>
    <col min="13873" max="13873" width="1.25" style="315" customWidth="1"/>
    <col min="13874" max="13874" width="8.875" style="315" customWidth="1"/>
    <col min="13875" max="13875" width="1.375" style="315" customWidth="1"/>
    <col min="13876" max="13876" width="3.125" style="315" customWidth="1"/>
    <col min="13877" max="13877" width="1.375" style="315" customWidth="1"/>
    <col min="13878" max="13878" width="9" style="315"/>
    <col min="13879" max="13879" width="1.375" style="315" customWidth="1"/>
    <col min="13880" max="13880" width="3.125" style="315" customWidth="1"/>
    <col min="13881" max="13881" width="1.375" style="315" customWidth="1"/>
    <col min="13882" max="13882" width="8.125" style="315" customWidth="1"/>
    <col min="13883" max="13883" width="1.375" style="315" customWidth="1"/>
    <col min="13884" max="13884" width="3.125" style="315" customWidth="1"/>
    <col min="13885" max="13885" width="1.375" style="315" customWidth="1"/>
    <col min="13886" max="14081" width="9" style="315"/>
    <col min="14082" max="14082" width="6.625" style="315" customWidth="1"/>
    <col min="14083" max="14083" width="1.875" style="315" customWidth="1"/>
    <col min="14084" max="14085" width="7.375" style="315" customWidth="1"/>
    <col min="14086" max="14086" width="1.875" style="315" customWidth="1"/>
    <col min="14087" max="14087" width="8.5" style="315" customWidth="1"/>
    <col min="14088" max="14088" width="7.375" style="315" customWidth="1"/>
    <col min="14089" max="14089" width="1.375" style="315" customWidth="1"/>
    <col min="14090" max="14090" width="3.125" style="315" customWidth="1"/>
    <col min="14091" max="14091" width="1.375" style="315" customWidth="1"/>
    <col min="14092" max="14092" width="7.5" style="315" customWidth="1"/>
    <col min="14093" max="14093" width="1.375" style="315" customWidth="1"/>
    <col min="14094" max="14094" width="4.875" style="315" customWidth="1"/>
    <col min="14095" max="14095" width="1.375" style="315" customWidth="1"/>
    <col min="14096" max="14096" width="7.5" style="315" customWidth="1"/>
    <col min="14097" max="14097" width="1.375" style="315" customWidth="1"/>
    <col min="14098" max="14098" width="3.625" style="315" customWidth="1"/>
    <col min="14099" max="14099" width="1.375" style="315" customWidth="1"/>
    <col min="14100" max="14100" width="8.5" style="315" customWidth="1"/>
    <col min="14101" max="14101" width="7.5" style="315" customWidth="1"/>
    <col min="14102" max="14102" width="1.375" style="315" customWidth="1"/>
    <col min="14103" max="14103" width="3.125" style="315" customWidth="1"/>
    <col min="14104" max="14104" width="1.375" style="315" customWidth="1"/>
    <col min="14105" max="14105" width="7.5" style="315" customWidth="1"/>
    <col min="14106" max="14106" width="1.375" style="315" customWidth="1"/>
    <col min="14107" max="14107" width="3.125" style="315" customWidth="1"/>
    <col min="14108" max="14108" width="1.375" style="315" customWidth="1"/>
    <col min="14109" max="14109" width="7.5" style="315" customWidth="1"/>
    <col min="14110" max="14110" width="1.375" style="315" customWidth="1"/>
    <col min="14111" max="14111" width="3.125" style="315" customWidth="1"/>
    <col min="14112" max="14112" width="1.375" style="315" customWidth="1"/>
    <col min="14113" max="14113" width="8.5" style="315" customWidth="1"/>
    <col min="14114" max="14114" width="7.5" style="315" customWidth="1"/>
    <col min="14115" max="14115" width="1.375" style="315" customWidth="1"/>
    <col min="14116" max="14116" width="3.125" style="315" customWidth="1"/>
    <col min="14117" max="14117" width="1.375" style="315" customWidth="1"/>
    <col min="14118" max="14118" width="7.5" style="315" customWidth="1"/>
    <col min="14119" max="14119" width="1.375" style="315" customWidth="1"/>
    <col min="14120" max="14120" width="3.125" style="315" customWidth="1"/>
    <col min="14121" max="14121" width="1.375" style="315" customWidth="1"/>
    <col min="14122" max="14122" width="7.5" style="315" customWidth="1"/>
    <col min="14123" max="14123" width="1.375" style="315" customWidth="1"/>
    <col min="14124" max="14124" width="3.125" style="315" customWidth="1"/>
    <col min="14125" max="14125" width="1.75" style="315" customWidth="1"/>
    <col min="14126" max="14126" width="5.375" style="315" customWidth="1"/>
    <col min="14127" max="14127" width="1.125" style="315" customWidth="1"/>
    <col min="14128" max="14128" width="3.125" style="315" customWidth="1"/>
    <col min="14129" max="14129" width="1.25" style="315" customWidth="1"/>
    <col min="14130" max="14130" width="8.875" style="315" customWidth="1"/>
    <col min="14131" max="14131" width="1.375" style="315" customWidth="1"/>
    <col min="14132" max="14132" width="3.125" style="315" customWidth="1"/>
    <col min="14133" max="14133" width="1.375" style="315" customWidth="1"/>
    <col min="14134" max="14134" width="9" style="315"/>
    <col min="14135" max="14135" width="1.375" style="315" customWidth="1"/>
    <col min="14136" max="14136" width="3.125" style="315" customWidth="1"/>
    <col min="14137" max="14137" width="1.375" style="315" customWidth="1"/>
    <col min="14138" max="14138" width="8.125" style="315" customWidth="1"/>
    <col min="14139" max="14139" width="1.375" style="315" customWidth="1"/>
    <col min="14140" max="14140" width="3.125" style="315" customWidth="1"/>
    <col min="14141" max="14141" width="1.375" style="315" customWidth="1"/>
    <col min="14142" max="14337" width="9" style="315"/>
    <col min="14338" max="14338" width="6.625" style="315" customWidth="1"/>
    <col min="14339" max="14339" width="1.875" style="315" customWidth="1"/>
    <col min="14340" max="14341" width="7.375" style="315" customWidth="1"/>
    <col min="14342" max="14342" width="1.875" style="315" customWidth="1"/>
    <col min="14343" max="14343" width="8.5" style="315" customWidth="1"/>
    <col min="14344" max="14344" width="7.375" style="315" customWidth="1"/>
    <col min="14345" max="14345" width="1.375" style="315" customWidth="1"/>
    <col min="14346" max="14346" width="3.125" style="315" customWidth="1"/>
    <col min="14347" max="14347" width="1.375" style="315" customWidth="1"/>
    <col min="14348" max="14348" width="7.5" style="315" customWidth="1"/>
    <col min="14349" max="14349" width="1.375" style="315" customWidth="1"/>
    <col min="14350" max="14350" width="4.875" style="315" customWidth="1"/>
    <col min="14351" max="14351" width="1.375" style="315" customWidth="1"/>
    <col min="14352" max="14352" width="7.5" style="315" customWidth="1"/>
    <col min="14353" max="14353" width="1.375" style="315" customWidth="1"/>
    <col min="14354" max="14354" width="3.625" style="315" customWidth="1"/>
    <col min="14355" max="14355" width="1.375" style="315" customWidth="1"/>
    <col min="14356" max="14356" width="8.5" style="315" customWidth="1"/>
    <col min="14357" max="14357" width="7.5" style="315" customWidth="1"/>
    <col min="14358" max="14358" width="1.375" style="315" customWidth="1"/>
    <col min="14359" max="14359" width="3.125" style="315" customWidth="1"/>
    <col min="14360" max="14360" width="1.375" style="315" customWidth="1"/>
    <col min="14361" max="14361" width="7.5" style="315" customWidth="1"/>
    <col min="14362" max="14362" width="1.375" style="315" customWidth="1"/>
    <col min="14363" max="14363" width="3.125" style="315" customWidth="1"/>
    <col min="14364" max="14364" width="1.375" style="315" customWidth="1"/>
    <col min="14365" max="14365" width="7.5" style="315" customWidth="1"/>
    <col min="14366" max="14366" width="1.375" style="315" customWidth="1"/>
    <col min="14367" max="14367" width="3.125" style="315" customWidth="1"/>
    <col min="14368" max="14368" width="1.375" style="315" customWidth="1"/>
    <col min="14369" max="14369" width="8.5" style="315" customWidth="1"/>
    <col min="14370" max="14370" width="7.5" style="315" customWidth="1"/>
    <col min="14371" max="14371" width="1.375" style="315" customWidth="1"/>
    <col min="14372" max="14372" width="3.125" style="315" customWidth="1"/>
    <col min="14373" max="14373" width="1.375" style="315" customWidth="1"/>
    <col min="14374" max="14374" width="7.5" style="315" customWidth="1"/>
    <col min="14375" max="14375" width="1.375" style="315" customWidth="1"/>
    <col min="14376" max="14376" width="3.125" style="315" customWidth="1"/>
    <col min="14377" max="14377" width="1.375" style="315" customWidth="1"/>
    <col min="14378" max="14378" width="7.5" style="315" customWidth="1"/>
    <col min="14379" max="14379" width="1.375" style="315" customWidth="1"/>
    <col min="14380" max="14380" width="3.125" style="315" customWidth="1"/>
    <col min="14381" max="14381" width="1.75" style="315" customWidth="1"/>
    <col min="14382" max="14382" width="5.375" style="315" customWidth="1"/>
    <col min="14383" max="14383" width="1.125" style="315" customWidth="1"/>
    <col min="14384" max="14384" width="3.125" style="315" customWidth="1"/>
    <col min="14385" max="14385" width="1.25" style="315" customWidth="1"/>
    <col min="14386" max="14386" width="8.875" style="315" customWidth="1"/>
    <col min="14387" max="14387" width="1.375" style="315" customWidth="1"/>
    <col min="14388" max="14388" width="3.125" style="315" customWidth="1"/>
    <col min="14389" max="14389" width="1.375" style="315" customWidth="1"/>
    <col min="14390" max="14390" width="9" style="315"/>
    <col min="14391" max="14391" width="1.375" style="315" customWidth="1"/>
    <col min="14392" max="14392" width="3.125" style="315" customWidth="1"/>
    <col min="14393" max="14393" width="1.375" style="315" customWidth="1"/>
    <col min="14394" max="14394" width="8.125" style="315" customWidth="1"/>
    <col min="14395" max="14395" width="1.375" style="315" customWidth="1"/>
    <col min="14396" max="14396" width="3.125" style="315" customWidth="1"/>
    <col min="14397" max="14397" width="1.375" style="315" customWidth="1"/>
    <col min="14398" max="14593" width="9" style="315"/>
    <col min="14594" max="14594" width="6.625" style="315" customWidth="1"/>
    <col min="14595" max="14595" width="1.875" style="315" customWidth="1"/>
    <col min="14596" max="14597" width="7.375" style="315" customWidth="1"/>
    <col min="14598" max="14598" width="1.875" style="315" customWidth="1"/>
    <col min="14599" max="14599" width="8.5" style="315" customWidth="1"/>
    <col min="14600" max="14600" width="7.375" style="315" customWidth="1"/>
    <col min="14601" max="14601" width="1.375" style="315" customWidth="1"/>
    <col min="14602" max="14602" width="3.125" style="315" customWidth="1"/>
    <col min="14603" max="14603" width="1.375" style="315" customWidth="1"/>
    <col min="14604" max="14604" width="7.5" style="315" customWidth="1"/>
    <col min="14605" max="14605" width="1.375" style="315" customWidth="1"/>
    <col min="14606" max="14606" width="4.875" style="315" customWidth="1"/>
    <col min="14607" max="14607" width="1.375" style="315" customWidth="1"/>
    <col min="14608" max="14608" width="7.5" style="315" customWidth="1"/>
    <col min="14609" max="14609" width="1.375" style="315" customWidth="1"/>
    <col min="14610" max="14610" width="3.625" style="315" customWidth="1"/>
    <col min="14611" max="14611" width="1.375" style="315" customWidth="1"/>
    <col min="14612" max="14612" width="8.5" style="315" customWidth="1"/>
    <col min="14613" max="14613" width="7.5" style="315" customWidth="1"/>
    <col min="14614" max="14614" width="1.375" style="315" customWidth="1"/>
    <col min="14615" max="14615" width="3.125" style="315" customWidth="1"/>
    <col min="14616" max="14616" width="1.375" style="315" customWidth="1"/>
    <col min="14617" max="14617" width="7.5" style="315" customWidth="1"/>
    <col min="14618" max="14618" width="1.375" style="315" customWidth="1"/>
    <col min="14619" max="14619" width="3.125" style="315" customWidth="1"/>
    <col min="14620" max="14620" width="1.375" style="315" customWidth="1"/>
    <col min="14621" max="14621" width="7.5" style="315" customWidth="1"/>
    <col min="14622" max="14622" width="1.375" style="315" customWidth="1"/>
    <col min="14623" max="14623" width="3.125" style="315" customWidth="1"/>
    <col min="14624" max="14624" width="1.375" style="315" customWidth="1"/>
    <col min="14625" max="14625" width="8.5" style="315" customWidth="1"/>
    <col min="14626" max="14626" width="7.5" style="315" customWidth="1"/>
    <col min="14627" max="14627" width="1.375" style="315" customWidth="1"/>
    <col min="14628" max="14628" width="3.125" style="315" customWidth="1"/>
    <col min="14629" max="14629" width="1.375" style="315" customWidth="1"/>
    <col min="14630" max="14630" width="7.5" style="315" customWidth="1"/>
    <col min="14631" max="14631" width="1.375" style="315" customWidth="1"/>
    <col min="14632" max="14632" width="3.125" style="315" customWidth="1"/>
    <col min="14633" max="14633" width="1.375" style="315" customWidth="1"/>
    <col min="14634" max="14634" width="7.5" style="315" customWidth="1"/>
    <col min="14635" max="14635" width="1.375" style="315" customWidth="1"/>
    <col min="14636" max="14636" width="3.125" style="315" customWidth="1"/>
    <col min="14637" max="14637" width="1.75" style="315" customWidth="1"/>
    <col min="14638" max="14638" width="5.375" style="315" customWidth="1"/>
    <col min="14639" max="14639" width="1.125" style="315" customWidth="1"/>
    <col min="14640" max="14640" width="3.125" style="315" customWidth="1"/>
    <col min="14641" max="14641" width="1.25" style="315" customWidth="1"/>
    <col min="14642" max="14642" width="8.875" style="315" customWidth="1"/>
    <col min="14643" max="14643" width="1.375" style="315" customWidth="1"/>
    <col min="14644" max="14644" width="3.125" style="315" customWidth="1"/>
    <col min="14645" max="14645" width="1.375" style="315" customWidth="1"/>
    <col min="14646" max="14646" width="9" style="315"/>
    <col min="14647" max="14647" width="1.375" style="315" customWidth="1"/>
    <col min="14648" max="14648" width="3.125" style="315" customWidth="1"/>
    <col min="14649" max="14649" width="1.375" style="315" customWidth="1"/>
    <col min="14650" max="14650" width="8.125" style="315" customWidth="1"/>
    <col min="14651" max="14651" width="1.375" style="315" customWidth="1"/>
    <col min="14652" max="14652" width="3.125" style="315" customWidth="1"/>
    <col min="14653" max="14653" width="1.375" style="315" customWidth="1"/>
    <col min="14654" max="14849" width="9" style="315"/>
    <col min="14850" max="14850" width="6.625" style="315" customWidth="1"/>
    <col min="14851" max="14851" width="1.875" style="315" customWidth="1"/>
    <col min="14852" max="14853" width="7.375" style="315" customWidth="1"/>
    <col min="14854" max="14854" width="1.875" style="315" customWidth="1"/>
    <col min="14855" max="14855" width="8.5" style="315" customWidth="1"/>
    <col min="14856" max="14856" width="7.375" style="315" customWidth="1"/>
    <col min="14857" max="14857" width="1.375" style="315" customWidth="1"/>
    <col min="14858" max="14858" width="3.125" style="315" customWidth="1"/>
    <col min="14859" max="14859" width="1.375" style="315" customWidth="1"/>
    <col min="14860" max="14860" width="7.5" style="315" customWidth="1"/>
    <col min="14861" max="14861" width="1.375" style="315" customWidth="1"/>
    <col min="14862" max="14862" width="4.875" style="315" customWidth="1"/>
    <col min="14863" max="14863" width="1.375" style="315" customWidth="1"/>
    <col min="14864" max="14864" width="7.5" style="315" customWidth="1"/>
    <col min="14865" max="14865" width="1.375" style="315" customWidth="1"/>
    <col min="14866" max="14866" width="3.625" style="315" customWidth="1"/>
    <col min="14867" max="14867" width="1.375" style="315" customWidth="1"/>
    <col min="14868" max="14868" width="8.5" style="315" customWidth="1"/>
    <col min="14869" max="14869" width="7.5" style="315" customWidth="1"/>
    <col min="14870" max="14870" width="1.375" style="315" customWidth="1"/>
    <col min="14871" max="14871" width="3.125" style="315" customWidth="1"/>
    <col min="14872" max="14872" width="1.375" style="315" customWidth="1"/>
    <col min="14873" max="14873" width="7.5" style="315" customWidth="1"/>
    <col min="14874" max="14874" width="1.375" style="315" customWidth="1"/>
    <col min="14875" max="14875" width="3.125" style="315" customWidth="1"/>
    <col min="14876" max="14876" width="1.375" style="315" customWidth="1"/>
    <col min="14877" max="14877" width="7.5" style="315" customWidth="1"/>
    <col min="14878" max="14878" width="1.375" style="315" customWidth="1"/>
    <col min="14879" max="14879" width="3.125" style="315" customWidth="1"/>
    <col min="14880" max="14880" width="1.375" style="315" customWidth="1"/>
    <col min="14881" max="14881" width="8.5" style="315" customWidth="1"/>
    <col min="14882" max="14882" width="7.5" style="315" customWidth="1"/>
    <col min="14883" max="14883" width="1.375" style="315" customWidth="1"/>
    <col min="14884" max="14884" width="3.125" style="315" customWidth="1"/>
    <col min="14885" max="14885" width="1.375" style="315" customWidth="1"/>
    <col min="14886" max="14886" width="7.5" style="315" customWidth="1"/>
    <col min="14887" max="14887" width="1.375" style="315" customWidth="1"/>
    <col min="14888" max="14888" width="3.125" style="315" customWidth="1"/>
    <col min="14889" max="14889" width="1.375" style="315" customWidth="1"/>
    <col min="14890" max="14890" width="7.5" style="315" customWidth="1"/>
    <col min="14891" max="14891" width="1.375" style="315" customWidth="1"/>
    <col min="14892" max="14892" width="3.125" style="315" customWidth="1"/>
    <col min="14893" max="14893" width="1.75" style="315" customWidth="1"/>
    <col min="14894" max="14894" width="5.375" style="315" customWidth="1"/>
    <col min="14895" max="14895" width="1.125" style="315" customWidth="1"/>
    <col min="14896" max="14896" width="3.125" style="315" customWidth="1"/>
    <col min="14897" max="14897" width="1.25" style="315" customWidth="1"/>
    <col min="14898" max="14898" width="8.875" style="315" customWidth="1"/>
    <col min="14899" max="14899" width="1.375" style="315" customWidth="1"/>
    <col min="14900" max="14900" width="3.125" style="315" customWidth="1"/>
    <col min="14901" max="14901" width="1.375" style="315" customWidth="1"/>
    <col min="14902" max="14902" width="9" style="315"/>
    <col min="14903" max="14903" width="1.375" style="315" customWidth="1"/>
    <col min="14904" max="14904" width="3.125" style="315" customWidth="1"/>
    <col min="14905" max="14905" width="1.375" style="315" customWidth="1"/>
    <col min="14906" max="14906" width="8.125" style="315" customWidth="1"/>
    <col min="14907" max="14907" width="1.375" style="315" customWidth="1"/>
    <col min="14908" max="14908" width="3.125" style="315" customWidth="1"/>
    <col min="14909" max="14909" width="1.375" style="315" customWidth="1"/>
    <col min="14910" max="15105" width="9" style="315"/>
    <col min="15106" max="15106" width="6.625" style="315" customWidth="1"/>
    <col min="15107" max="15107" width="1.875" style="315" customWidth="1"/>
    <col min="15108" max="15109" width="7.375" style="315" customWidth="1"/>
    <col min="15110" max="15110" width="1.875" style="315" customWidth="1"/>
    <col min="15111" max="15111" width="8.5" style="315" customWidth="1"/>
    <col min="15112" max="15112" width="7.375" style="315" customWidth="1"/>
    <col min="15113" max="15113" width="1.375" style="315" customWidth="1"/>
    <col min="15114" max="15114" width="3.125" style="315" customWidth="1"/>
    <col min="15115" max="15115" width="1.375" style="315" customWidth="1"/>
    <col min="15116" max="15116" width="7.5" style="315" customWidth="1"/>
    <col min="15117" max="15117" width="1.375" style="315" customWidth="1"/>
    <col min="15118" max="15118" width="4.875" style="315" customWidth="1"/>
    <col min="15119" max="15119" width="1.375" style="315" customWidth="1"/>
    <col min="15120" max="15120" width="7.5" style="315" customWidth="1"/>
    <col min="15121" max="15121" width="1.375" style="315" customWidth="1"/>
    <col min="15122" max="15122" width="3.625" style="315" customWidth="1"/>
    <col min="15123" max="15123" width="1.375" style="315" customWidth="1"/>
    <col min="15124" max="15124" width="8.5" style="315" customWidth="1"/>
    <col min="15125" max="15125" width="7.5" style="315" customWidth="1"/>
    <col min="15126" max="15126" width="1.375" style="315" customWidth="1"/>
    <col min="15127" max="15127" width="3.125" style="315" customWidth="1"/>
    <col min="15128" max="15128" width="1.375" style="315" customWidth="1"/>
    <col min="15129" max="15129" width="7.5" style="315" customWidth="1"/>
    <col min="15130" max="15130" width="1.375" style="315" customWidth="1"/>
    <col min="15131" max="15131" width="3.125" style="315" customWidth="1"/>
    <col min="15132" max="15132" width="1.375" style="315" customWidth="1"/>
    <col min="15133" max="15133" width="7.5" style="315" customWidth="1"/>
    <col min="15134" max="15134" width="1.375" style="315" customWidth="1"/>
    <col min="15135" max="15135" width="3.125" style="315" customWidth="1"/>
    <col min="15136" max="15136" width="1.375" style="315" customWidth="1"/>
    <col min="15137" max="15137" width="8.5" style="315" customWidth="1"/>
    <col min="15138" max="15138" width="7.5" style="315" customWidth="1"/>
    <col min="15139" max="15139" width="1.375" style="315" customWidth="1"/>
    <col min="15140" max="15140" width="3.125" style="315" customWidth="1"/>
    <col min="15141" max="15141" width="1.375" style="315" customWidth="1"/>
    <col min="15142" max="15142" width="7.5" style="315" customWidth="1"/>
    <col min="15143" max="15143" width="1.375" style="315" customWidth="1"/>
    <col min="15144" max="15144" width="3.125" style="315" customWidth="1"/>
    <col min="15145" max="15145" width="1.375" style="315" customWidth="1"/>
    <col min="15146" max="15146" width="7.5" style="315" customWidth="1"/>
    <col min="15147" max="15147" width="1.375" style="315" customWidth="1"/>
    <col min="15148" max="15148" width="3.125" style="315" customWidth="1"/>
    <col min="15149" max="15149" width="1.75" style="315" customWidth="1"/>
    <col min="15150" max="15150" width="5.375" style="315" customWidth="1"/>
    <col min="15151" max="15151" width="1.125" style="315" customWidth="1"/>
    <col min="15152" max="15152" width="3.125" style="315" customWidth="1"/>
    <col min="15153" max="15153" width="1.25" style="315" customWidth="1"/>
    <col min="15154" max="15154" width="8.875" style="315" customWidth="1"/>
    <col min="15155" max="15155" width="1.375" style="315" customWidth="1"/>
    <col min="15156" max="15156" width="3.125" style="315" customWidth="1"/>
    <col min="15157" max="15157" width="1.375" style="315" customWidth="1"/>
    <col min="15158" max="15158" width="9" style="315"/>
    <col min="15159" max="15159" width="1.375" style="315" customWidth="1"/>
    <col min="15160" max="15160" width="3.125" style="315" customWidth="1"/>
    <col min="15161" max="15161" width="1.375" style="315" customWidth="1"/>
    <col min="15162" max="15162" width="8.125" style="315" customWidth="1"/>
    <col min="15163" max="15163" width="1.375" style="315" customWidth="1"/>
    <col min="15164" max="15164" width="3.125" style="315" customWidth="1"/>
    <col min="15165" max="15165" width="1.375" style="315" customWidth="1"/>
    <col min="15166" max="15361" width="9" style="315"/>
    <col min="15362" max="15362" width="6.625" style="315" customWidth="1"/>
    <col min="15363" max="15363" width="1.875" style="315" customWidth="1"/>
    <col min="15364" max="15365" width="7.375" style="315" customWidth="1"/>
    <col min="15366" max="15366" width="1.875" style="315" customWidth="1"/>
    <col min="15367" max="15367" width="8.5" style="315" customWidth="1"/>
    <col min="15368" max="15368" width="7.375" style="315" customWidth="1"/>
    <col min="15369" max="15369" width="1.375" style="315" customWidth="1"/>
    <col min="15370" max="15370" width="3.125" style="315" customWidth="1"/>
    <col min="15371" max="15371" width="1.375" style="315" customWidth="1"/>
    <col min="15372" max="15372" width="7.5" style="315" customWidth="1"/>
    <col min="15373" max="15373" width="1.375" style="315" customWidth="1"/>
    <col min="15374" max="15374" width="4.875" style="315" customWidth="1"/>
    <col min="15375" max="15375" width="1.375" style="315" customWidth="1"/>
    <col min="15376" max="15376" width="7.5" style="315" customWidth="1"/>
    <col min="15377" max="15377" width="1.375" style="315" customWidth="1"/>
    <col min="15378" max="15378" width="3.625" style="315" customWidth="1"/>
    <col min="15379" max="15379" width="1.375" style="315" customWidth="1"/>
    <col min="15380" max="15380" width="8.5" style="315" customWidth="1"/>
    <col min="15381" max="15381" width="7.5" style="315" customWidth="1"/>
    <col min="15382" max="15382" width="1.375" style="315" customWidth="1"/>
    <col min="15383" max="15383" width="3.125" style="315" customWidth="1"/>
    <col min="15384" max="15384" width="1.375" style="315" customWidth="1"/>
    <col min="15385" max="15385" width="7.5" style="315" customWidth="1"/>
    <col min="15386" max="15386" width="1.375" style="315" customWidth="1"/>
    <col min="15387" max="15387" width="3.125" style="315" customWidth="1"/>
    <col min="15388" max="15388" width="1.375" style="315" customWidth="1"/>
    <col min="15389" max="15389" width="7.5" style="315" customWidth="1"/>
    <col min="15390" max="15390" width="1.375" style="315" customWidth="1"/>
    <col min="15391" max="15391" width="3.125" style="315" customWidth="1"/>
    <col min="15392" max="15392" width="1.375" style="315" customWidth="1"/>
    <col min="15393" max="15393" width="8.5" style="315" customWidth="1"/>
    <col min="15394" max="15394" width="7.5" style="315" customWidth="1"/>
    <col min="15395" max="15395" width="1.375" style="315" customWidth="1"/>
    <col min="15396" max="15396" width="3.125" style="315" customWidth="1"/>
    <col min="15397" max="15397" width="1.375" style="315" customWidth="1"/>
    <col min="15398" max="15398" width="7.5" style="315" customWidth="1"/>
    <col min="15399" max="15399" width="1.375" style="315" customWidth="1"/>
    <col min="15400" max="15400" width="3.125" style="315" customWidth="1"/>
    <col min="15401" max="15401" width="1.375" style="315" customWidth="1"/>
    <col min="15402" max="15402" width="7.5" style="315" customWidth="1"/>
    <col min="15403" max="15403" width="1.375" style="315" customWidth="1"/>
    <col min="15404" max="15404" width="3.125" style="315" customWidth="1"/>
    <col min="15405" max="15405" width="1.75" style="315" customWidth="1"/>
    <col min="15406" max="15406" width="5.375" style="315" customWidth="1"/>
    <col min="15407" max="15407" width="1.125" style="315" customWidth="1"/>
    <col min="15408" max="15408" width="3.125" style="315" customWidth="1"/>
    <col min="15409" max="15409" width="1.25" style="315" customWidth="1"/>
    <col min="15410" max="15410" width="8.875" style="315" customWidth="1"/>
    <col min="15411" max="15411" width="1.375" style="315" customWidth="1"/>
    <col min="15412" max="15412" width="3.125" style="315" customWidth="1"/>
    <col min="15413" max="15413" width="1.375" style="315" customWidth="1"/>
    <col min="15414" max="15414" width="9" style="315"/>
    <col min="15415" max="15415" width="1.375" style="315" customWidth="1"/>
    <col min="15416" max="15416" width="3.125" style="315" customWidth="1"/>
    <col min="15417" max="15417" width="1.375" style="315" customWidth="1"/>
    <col min="15418" max="15418" width="8.125" style="315" customWidth="1"/>
    <col min="15419" max="15419" width="1.375" style="315" customWidth="1"/>
    <col min="15420" max="15420" width="3.125" style="315" customWidth="1"/>
    <col min="15421" max="15421" width="1.375" style="315" customWidth="1"/>
    <col min="15422" max="15617" width="9" style="315"/>
    <col min="15618" max="15618" width="6.625" style="315" customWidth="1"/>
    <col min="15619" max="15619" width="1.875" style="315" customWidth="1"/>
    <col min="15620" max="15621" width="7.375" style="315" customWidth="1"/>
    <col min="15622" max="15622" width="1.875" style="315" customWidth="1"/>
    <col min="15623" max="15623" width="8.5" style="315" customWidth="1"/>
    <col min="15624" max="15624" width="7.375" style="315" customWidth="1"/>
    <col min="15625" max="15625" width="1.375" style="315" customWidth="1"/>
    <col min="15626" max="15626" width="3.125" style="315" customWidth="1"/>
    <col min="15627" max="15627" width="1.375" style="315" customWidth="1"/>
    <col min="15628" max="15628" width="7.5" style="315" customWidth="1"/>
    <col min="15629" max="15629" width="1.375" style="315" customWidth="1"/>
    <col min="15630" max="15630" width="4.875" style="315" customWidth="1"/>
    <col min="15631" max="15631" width="1.375" style="315" customWidth="1"/>
    <col min="15632" max="15632" width="7.5" style="315" customWidth="1"/>
    <col min="15633" max="15633" width="1.375" style="315" customWidth="1"/>
    <col min="15634" max="15634" width="3.625" style="315" customWidth="1"/>
    <col min="15635" max="15635" width="1.375" style="315" customWidth="1"/>
    <col min="15636" max="15636" width="8.5" style="315" customWidth="1"/>
    <col min="15637" max="15637" width="7.5" style="315" customWidth="1"/>
    <col min="15638" max="15638" width="1.375" style="315" customWidth="1"/>
    <col min="15639" max="15639" width="3.125" style="315" customWidth="1"/>
    <col min="15640" max="15640" width="1.375" style="315" customWidth="1"/>
    <col min="15641" max="15641" width="7.5" style="315" customWidth="1"/>
    <col min="15642" max="15642" width="1.375" style="315" customWidth="1"/>
    <col min="15643" max="15643" width="3.125" style="315" customWidth="1"/>
    <col min="15644" max="15644" width="1.375" style="315" customWidth="1"/>
    <col min="15645" max="15645" width="7.5" style="315" customWidth="1"/>
    <col min="15646" max="15646" width="1.375" style="315" customWidth="1"/>
    <col min="15647" max="15647" width="3.125" style="315" customWidth="1"/>
    <col min="15648" max="15648" width="1.375" style="315" customWidth="1"/>
    <col min="15649" max="15649" width="8.5" style="315" customWidth="1"/>
    <col min="15650" max="15650" width="7.5" style="315" customWidth="1"/>
    <col min="15651" max="15651" width="1.375" style="315" customWidth="1"/>
    <col min="15652" max="15652" width="3.125" style="315" customWidth="1"/>
    <col min="15653" max="15653" width="1.375" style="315" customWidth="1"/>
    <col min="15654" max="15654" width="7.5" style="315" customWidth="1"/>
    <col min="15655" max="15655" width="1.375" style="315" customWidth="1"/>
    <col min="15656" max="15656" width="3.125" style="315" customWidth="1"/>
    <col min="15657" max="15657" width="1.375" style="315" customWidth="1"/>
    <col min="15658" max="15658" width="7.5" style="315" customWidth="1"/>
    <col min="15659" max="15659" width="1.375" style="315" customWidth="1"/>
    <col min="15660" max="15660" width="3.125" style="315" customWidth="1"/>
    <col min="15661" max="15661" width="1.75" style="315" customWidth="1"/>
    <col min="15662" max="15662" width="5.375" style="315" customWidth="1"/>
    <col min="15663" max="15663" width="1.125" style="315" customWidth="1"/>
    <col min="15664" max="15664" width="3.125" style="315" customWidth="1"/>
    <col min="15665" max="15665" width="1.25" style="315" customWidth="1"/>
    <col min="15666" max="15666" width="8.875" style="315" customWidth="1"/>
    <col min="15667" max="15667" width="1.375" style="315" customWidth="1"/>
    <col min="15668" max="15668" width="3.125" style="315" customWidth="1"/>
    <col min="15669" max="15669" width="1.375" style="315" customWidth="1"/>
    <col min="15670" max="15670" width="9" style="315"/>
    <col min="15671" max="15671" width="1.375" style="315" customWidth="1"/>
    <col min="15672" max="15672" width="3.125" style="315" customWidth="1"/>
    <col min="15673" max="15673" width="1.375" style="315" customWidth="1"/>
    <col min="15674" max="15674" width="8.125" style="315" customWidth="1"/>
    <col min="15675" max="15675" width="1.375" style="315" customWidth="1"/>
    <col min="15676" max="15676" width="3.125" style="315" customWidth="1"/>
    <col min="15677" max="15677" width="1.375" style="315" customWidth="1"/>
    <col min="15678" max="15873" width="9" style="315"/>
    <col min="15874" max="15874" width="6.625" style="315" customWidth="1"/>
    <col min="15875" max="15875" width="1.875" style="315" customWidth="1"/>
    <col min="15876" max="15877" width="7.375" style="315" customWidth="1"/>
    <col min="15878" max="15878" width="1.875" style="315" customWidth="1"/>
    <col min="15879" max="15879" width="8.5" style="315" customWidth="1"/>
    <col min="15880" max="15880" width="7.375" style="315" customWidth="1"/>
    <col min="15881" max="15881" width="1.375" style="315" customWidth="1"/>
    <col min="15882" max="15882" width="3.125" style="315" customWidth="1"/>
    <col min="15883" max="15883" width="1.375" style="315" customWidth="1"/>
    <col min="15884" max="15884" width="7.5" style="315" customWidth="1"/>
    <col min="15885" max="15885" width="1.375" style="315" customWidth="1"/>
    <col min="15886" max="15886" width="4.875" style="315" customWidth="1"/>
    <col min="15887" max="15887" width="1.375" style="315" customWidth="1"/>
    <col min="15888" max="15888" width="7.5" style="315" customWidth="1"/>
    <col min="15889" max="15889" width="1.375" style="315" customWidth="1"/>
    <col min="15890" max="15890" width="3.625" style="315" customWidth="1"/>
    <col min="15891" max="15891" width="1.375" style="315" customWidth="1"/>
    <col min="15892" max="15892" width="8.5" style="315" customWidth="1"/>
    <col min="15893" max="15893" width="7.5" style="315" customWidth="1"/>
    <col min="15894" max="15894" width="1.375" style="315" customWidth="1"/>
    <col min="15895" max="15895" width="3.125" style="315" customWidth="1"/>
    <col min="15896" max="15896" width="1.375" style="315" customWidth="1"/>
    <col min="15897" max="15897" width="7.5" style="315" customWidth="1"/>
    <col min="15898" max="15898" width="1.375" style="315" customWidth="1"/>
    <col min="15899" max="15899" width="3.125" style="315" customWidth="1"/>
    <col min="15900" max="15900" width="1.375" style="315" customWidth="1"/>
    <col min="15901" max="15901" width="7.5" style="315" customWidth="1"/>
    <col min="15902" max="15902" width="1.375" style="315" customWidth="1"/>
    <col min="15903" max="15903" width="3.125" style="315" customWidth="1"/>
    <col min="15904" max="15904" width="1.375" style="315" customWidth="1"/>
    <col min="15905" max="15905" width="8.5" style="315" customWidth="1"/>
    <col min="15906" max="15906" width="7.5" style="315" customWidth="1"/>
    <col min="15907" max="15907" width="1.375" style="315" customWidth="1"/>
    <col min="15908" max="15908" width="3.125" style="315" customWidth="1"/>
    <col min="15909" max="15909" width="1.375" style="315" customWidth="1"/>
    <col min="15910" max="15910" width="7.5" style="315" customWidth="1"/>
    <col min="15911" max="15911" width="1.375" style="315" customWidth="1"/>
    <col min="15912" max="15912" width="3.125" style="315" customWidth="1"/>
    <col min="15913" max="15913" width="1.375" style="315" customWidth="1"/>
    <col min="15914" max="15914" width="7.5" style="315" customWidth="1"/>
    <col min="15915" max="15915" width="1.375" style="315" customWidth="1"/>
    <col min="15916" max="15916" width="3.125" style="315" customWidth="1"/>
    <col min="15917" max="15917" width="1.75" style="315" customWidth="1"/>
    <col min="15918" max="15918" width="5.375" style="315" customWidth="1"/>
    <col min="15919" max="15919" width="1.125" style="315" customWidth="1"/>
    <col min="15920" max="15920" width="3.125" style="315" customWidth="1"/>
    <col min="15921" max="15921" width="1.25" style="315" customWidth="1"/>
    <col min="15922" max="15922" width="8.875" style="315" customWidth="1"/>
    <col min="15923" max="15923" width="1.375" style="315" customWidth="1"/>
    <col min="15924" max="15924" width="3.125" style="315" customWidth="1"/>
    <col min="15925" max="15925" width="1.375" style="315" customWidth="1"/>
    <col min="15926" max="15926" width="9" style="315"/>
    <col min="15927" max="15927" width="1.375" style="315" customWidth="1"/>
    <col min="15928" max="15928" width="3.125" style="315" customWidth="1"/>
    <col min="15929" max="15929" width="1.375" style="315" customWidth="1"/>
    <col min="15930" max="15930" width="8.125" style="315" customWidth="1"/>
    <col min="15931" max="15931" width="1.375" style="315" customWidth="1"/>
    <col min="15932" max="15932" width="3.125" style="315" customWidth="1"/>
    <col min="15933" max="15933" width="1.375" style="315" customWidth="1"/>
    <col min="15934" max="16129" width="9" style="315"/>
    <col min="16130" max="16130" width="6.625" style="315" customWidth="1"/>
    <col min="16131" max="16131" width="1.875" style="315" customWidth="1"/>
    <col min="16132" max="16133" width="7.375" style="315" customWidth="1"/>
    <col min="16134" max="16134" width="1.875" style="315" customWidth="1"/>
    <col min="16135" max="16135" width="8.5" style="315" customWidth="1"/>
    <col min="16136" max="16136" width="7.375" style="315" customWidth="1"/>
    <col min="16137" max="16137" width="1.375" style="315" customWidth="1"/>
    <col min="16138" max="16138" width="3.125" style="315" customWidth="1"/>
    <col min="16139" max="16139" width="1.375" style="315" customWidth="1"/>
    <col min="16140" max="16140" width="7.5" style="315" customWidth="1"/>
    <col min="16141" max="16141" width="1.375" style="315" customWidth="1"/>
    <col min="16142" max="16142" width="4.875" style="315" customWidth="1"/>
    <col min="16143" max="16143" width="1.375" style="315" customWidth="1"/>
    <col min="16144" max="16144" width="7.5" style="315" customWidth="1"/>
    <col min="16145" max="16145" width="1.375" style="315" customWidth="1"/>
    <col min="16146" max="16146" width="3.625" style="315" customWidth="1"/>
    <col min="16147" max="16147" width="1.375" style="315" customWidth="1"/>
    <col min="16148" max="16148" width="8.5" style="315" customWidth="1"/>
    <col min="16149" max="16149" width="7.5" style="315" customWidth="1"/>
    <col min="16150" max="16150" width="1.375" style="315" customWidth="1"/>
    <col min="16151" max="16151" width="3.125" style="315" customWidth="1"/>
    <col min="16152" max="16152" width="1.375" style="315" customWidth="1"/>
    <col min="16153" max="16153" width="7.5" style="315" customWidth="1"/>
    <col min="16154" max="16154" width="1.375" style="315" customWidth="1"/>
    <col min="16155" max="16155" width="3.125" style="315" customWidth="1"/>
    <col min="16156" max="16156" width="1.375" style="315" customWidth="1"/>
    <col min="16157" max="16157" width="7.5" style="315" customWidth="1"/>
    <col min="16158" max="16158" width="1.375" style="315" customWidth="1"/>
    <col min="16159" max="16159" width="3.125" style="315" customWidth="1"/>
    <col min="16160" max="16160" width="1.375" style="315" customWidth="1"/>
    <col min="16161" max="16161" width="8.5" style="315" customWidth="1"/>
    <col min="16162" max="16162" width="7.5" style="315" customWidth="1"/>
    <col min="16163" max="16163" width="1.375" style="315" customWidth="1"/>
    <col min="16164" max="16164" width="3.125" style="315" customWidth="1"/>
    <col min="16165" max="16165" width="1.375" style="315" customWidth="1"/>
    <col min="16166" max="16166" width="7.5" style="315" customWidth="1"/>
    <col min="16167" max="16167" width="1.375" style="315" customWidth="1"/>
    <col min="16168" max="16168" width="3.125" style="315" customWidth="1"/>
    <col min="16169" max="16169" width="1.375" style="315" customWidth="1"/>
    <col min="16170" max="16170" width="7.5" style="315" customWidth="1"/>
    <col min="16171" max="16171" width="1.375" style="315" customWidth="1"/>
    <col min="16172" max="16172" width="3.125" style="315" customWidth="1"/>
    <col min="16173" max="16173" width="1.75" style="315" customWidth="1"/>
    <col min="16174" max="16174" width="5.375" style="315" customWidth="1"/>
    <col min="16175" max="16175" width="1.125" style="315" customWidth="1"/>
    <col min="16176" max="16176" width="3.125" style="315" customWidth="1"/>
    <col min="16177" max="16177" width="1.25" style="315" customWidth="1"/>
    <col min="16178" max="16178" width="8.875" style="315" customWidth="1"/>
    <col min="16179" max="16179" width="1.375" style="315" customWidth="1"/>
    <col min="16180" max="16180" width="3.125" style="315" customWidth="1"/>
    <col min="16181" max="16181" width="1.375" style="315" customWidth="1"/>
    <col min="16182" max="16182" width="9" style="315"/>
    <col min="16183" max="16183" width="1.375" style="315" customWidth="1"/>
    <col min="16184" max="16184" width="3.125" style="315" customWidth="1"/>
    <col min="16185" max="16185" width="1.375" style="315" customWidth="1"/>
    <col min="16186" max="16186" width="8.125" style="315" customWidth="1"/>
    <col min="16187" max="16187" width="1.375" style="315" customWidth="1"/>
    <col min="16188" max="16188" width="3.125" style="315" customWidth="1"/>
    <col min="16189" max="16189" width="1.375" style="315" customWidth="1"/>
    <col min="16190" max="16384" width="9" style="315"/>
  </cols>
  <sheetData>
    <row r="1" spans="2:61" ht="27" customHeight="1" thickBot="1" x14ac:dyDescent="0.2">
      <c r="B1" s="314" t="s">
        <v>188</v>
      </c>
      <c r="AD1" s="317"/>
      <c r="AE1" s="317"/>
      <c r="AF1" s="317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7"/>
      <c r="AR1" s="318"/>
      <c r="AS1" s="319" t="s">
        <v>117</v>
      </c>
      <c r="AT1" s="318"/>
      <c r="AU1" s="318"/>
      <c r="AV1" s="318"/>
      <c r="AW1" s="318"/>
      <c r="AX1" s="318"/>
      <c r="AY1" s="318"/>
    </row>
    <row r="2" spans="2:61" ht="21.75" customHeight="1" x14ac:dyDescent="0.4">
      <c r="B2" s="1003"/>
      <c r="C2" s="1004"/>
      <c r="D2" s="1004"/>
      <c r="E2" s="1007" t="s">
        <v>118</v>
      </c>
      <c r="F2" s="1007"/>
      <c r="G2" s="1010" t="s">
        <v>136</v>
      </c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09" t="s">
        <v>137</v>
      </c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5" t="s">
        <v>189</v>
      </c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1"/>
      <c r="AT2" s="967"/>
      <c r="AU2" s="967"/>
      <c r="AV2" s="967"/>
      <c r="AW2" s="967"/>
      <c r="AX2" s="967"/>
      <c r="AY2" s="967"/>
      <c r="AZ2" s="967"/>
      <c r="BA2" s="967"/>
      <c r="BB2" s="967"/>
      <c r="BC2" s="967"/>
      <c r="BD2" s="967"/>
      <c r="BE2" s="967"/>
      <c r="BF2" s="967"/>
      <c r="BG2" s="967"/>
      <c r="BH2" s="967"/>
      <c r="BI2" s="967"/>
    </row>
    <row r="3" spans="2:61" ht="43.5" customHeight="1" x14ac:dyDescent="0.4">
      <c r="B3" s="1005"/>
      <c r="C3" s="1006"/>
      <c r="D3" s="1006"/>
      <c r="E3" s="1008"/>
      <c r="F3" s="1008"/>
      <c r="G3" s="320" t="s">
        <v>18</v>
      </c>
      <c r="H3" s="995" t="s">
        <v>139</v>
      </c>
      <c r="I3" s="996"/>
      <c r="J3" s="996"/>
      <c r="K3" s="1000"/>
      <c r="L3" s="995" t="s">
        <v>140</v>
      </c>
      <c r="M3" s="996"/>
      <c r="N3" s="996"/>
      <c r="O3" s="1000"/>
      <c r="P3" s="995" t="s">
        <v>141</v>
      </c>
      <c r="Q3" s="996"/>
      <c r="R3" s="996"/>
      <c r="S3" s="1000"/>
      <c r="T3" s="320" t="s">
        <v>18</v>
      </c>
      <c r="U3" s="995" t="s">
        <v>139</v>
      </c>
      <c r="V3" s="996"/>
      <c r="W3" s="996"/>
      <c r="X3" s="1000"/>
      <c r="Y3" s="995" t="s">
        <v>140</v>
      </c>
      <c r="Z3" s="996"/>
      <c r="AA3" s="996"/>
      <c r="AB3" s="1000"/>
      <c r="AC3" s="995" t="s">
        <v>141</v>
      </c>
      <c r="AD3" s="996"/>
      <c r="AE3" s="996"/>
      <c r="AF3" s="1000"/>
      <c r="AG3" s="320" t="s">
        <v>18</v>
      </c>
      <c r="AH3" s="995" t="s">
        <v>139</v>
      </c>
      <c r="AI3" s="996"/>
      <c r="AJ3" s="996"/>
      <c r="AK3" s="1000"/>
      <c r="AL3" s="995" t="s">
        <v>140</v>
      </c>
      <c r="AM3" s="996"/>
      <c r="AN3" s="996"/>
      <c r="AO3" s="1000"/>
      <c r="AP3" s="995" t="s">
        <v>141</v>
      </c>
      <c r="AQ3" s="996"/>
      <c r="AR3" s="996"/>
      <c r="AS3" s="997"/>
      <c r="AT3" s="965"/>
      <c r="AU3" s="965"/>
      <c r="AV3" s="965"/>
      <c r="AW3" s="965"/>
      <c r="AX3" s="966"/>
      <c r="AY3" s="967"/>
      <c r="AZ3" s="967"/>
      <c r="BA3" s="967"/>
      <c r="BB3" s="966"/>
      <c r="BC3" s="967"/>
      <c r="BD3" s="967"/>
      <c r="BE3" s="967"/>
      <c r="BF3" s="966"/>
      <c r="BG3" s="967"/>
      <c r="BH3" s="967"/>
      <c r="BI3" s="967"/>
    </row>
    <row r="4" spans="2:61" ht="30" customHeight="1" x14ac:dyDescent="0.4">
      <c r="B4" s="987" t="s">
        <v>394</v>
      </c>
      <c r="C4" s="1001"/>
      <c r="D4" s="1002"/>
      <c r="E4" s="988">
        <v>9</v>
      </c>
      <c r="F4" s="989"/>
      <c r="G4" s="323">
        <v>30</v>
      </c>
      <c r="H4" s="324">
        <v>858</v>
      </c>
      <c r="I4" s="325" t="s">
        <v>161</v>
      </c>
      <c r="J4" s="326">
        <v>18</v>
      </c>
      <c r="K4" s="326" t="s">
        <v>162</v>
      </c>
      <c r="L4" s="324">
        <v>424</v>
      </c>
      <c r="M4" s="326" t="s">
        <v>161</v>
      </c>
      <c r="N4" s="326">
        <v>14</v>
      </c>
      <c r="O4" s="326" t="s">
        <v>162</v>
      </c>
      <c r="P4" s="324">
        <v>434</v>
      </c>
      <c r="Q4" s="326" t="s">
        <v>161</v>
      </c>
      <c r="R4" s="326">
        <v>4</v>
      </c>
      <c r="S4" s="326" t="s">
        <v>162</v>
      </c>
      <c r="T4" s="323">
        <v>28</v>
      </c>
      <c r="U4" s="326">
        <v>827</v>
      </c>
      <c r="V4" s="326" t="s">
        <v>161</v>
      </c>
      <c r="W4" s="326">
        <v>25</v>
      </c>
      <c r="X4" s="326" t="s">
        <v>162</v>
      </c>
      <c r="Y4" s="324">
        <v>438</v>
      </c>
      <c r="Z4" s="326" t="s">
        <v>161</v>
      </c>
      <c r="AA4" s="326">
        <v>15</v>
      </c>
      <c r="AB4" s="326" t="s">
        <v>162</v>
      </c>
      <c r="AC4" s="324">
        <v>389</v>
      </c>
      <c r="AD4" s="326" t="s">
        <v>161</v>
      </c>
      <c r="AE4" s="326">
        <v>10</v>
      </c>
      <c r="AF4" s="326" t="s">
        <v>162</v>
      </c>
      <c r="AG4" s="323">
        <v>28</v>
      </c>
      <c r="AH4" s="324">
        <v>853</v>
      </c>
      <c r="AI4" s="326" t="s">
        <v>161</v>
      </c>
      <c r="AJ4" s="326">
        <v>23</v>
      </c>
      <c r="AK4" s="326" t="s">
        <v>162</v>
      </c>
      <c r="AL4" s="324">
        <v>468</v>
      </c>
      <c r="AM4" s="326" t="s">
        <v>161</v>
      </c>
      <c r="AN4" s="326">
        <v>14</v>
      </c>
      <c r="AO4" s="326" t="s">
        <v>162</v>
      </c>
      <c r="AP4" s="324">
        <v>386</v>
      </c>
      <c r="AQ4" s="326" t="s">
        <v>161</v>
      </c>
      <c r="AR4" s="326">
        <v>9</v>
      </c>
      <c r="AS4" s="327" t="s">
        <v>162</v>
      </c>
      <c r="AT4" s="986"/>
      <c r="AU4" s="986"/>
      <c r="AV4" s="986"/>
      <c r="AW4" s="986"/>
      <c r="AX4" s="321"/>
      <c r="AY4" s="322"/>
      <c r="AZ4" s="321"/>
      <c r="BA4" s="322"/>
      <c r="BB4" s="321"/>
      <c r="BC4" s="322"/>
      <c r="BD4" s="321"/>
      <c r="BE4" s="322"/>
      <c r="BF4" s="321"/>
      <c r="BG4" s="322"/>
      <c r="BH4" s="321"/>
      <c r="BI4" s="322"/>
    </row>
    <row r="5" spans="2:61" ht="30" customHeight="1" x14ac:dyDescent="0.4">
      <c r="B5" s="987">
        <v>3</v>
      </c>
      <c r="C5" s="924"/>
      <c r="D5" s="925"/>
      <c r="E5" s="988">
        <v>9</v>
      </c>
      <c r="F5" s="989"/>
      <c r="G5" s="323">
        <v>28</v>
      </c>
      <c r="H5" s="324">
        <v>835</v>
      </c>
      <c r="I5" s="325" t="s">
        <v>161</v>
      </c>
      <c r="J5" s="326">
        <v>14</v>
      </c>
      <c r="K5" s="326" t="s">
        <v>162</v>
      </c>
      <c r="L5" s="324">
        <v>437</v>
      </c>
      <c r="M5" s="326" t="s">
        <v>161</v>
      </c>
      <c r="N5" s="326">
        <v>6</v>
      </c>
      <c r="O5" s="326" t="s">
        <v>162</v>
      </c>
      <c r="P5" s="324">
        <v>398</v>
      </c>
      <c r="Q5" s="326" t="s">
        <v>161</v>
      </c>
      <c r="R5" s="326">
        <v>8</v>
      </c>
      <c r="S5" s="326" t="s">
        <v>162</v>
      </c>
      <c r="T5" s="323">
        <v>29</v>
      </c>
      <c r="U5" s="326">
        <v>857</v>
      </c>
      <c r="V5" s="326" t="s">
        <v>161</v>
      </c>
      <c r="W5" s="326">
        <v>18</v>
      </c>
      <c r="X5" s="326" t="s">
        <v>162</v>
      </c>
      <c r="Y5" s="324">
        <v>425</v>
      </c>
      <c r="Z5" s="326" t="s">
        <v>161</v>
      </c>
      <c r="AA5" s="326">
        <v>14</v>
      </c>
      <c r="AB5" s="326" t="s">
        <v>162</v>
      </c>
      <c r="AC5" s="324">
        <v>432</v>
      </c>
      <c r="AD5" s="326" t="s">
        <v>161</v>
      </c>
      <c r="AE5" s="326">
        <v>4</v>
      </c>
      <c r="AF5" s="326" t="s">
        <v>162</v>
      </c>
      <c r="AG5" s="323">
        <v>28</v>
      </c>
      <c r="AH5" s="324">
        <v>820</v>
      </c>
      <c r="AI5" s="326" t="s">
        <v>161</v>
      </c>
      <c r="AJ5" s="326">
        <v>21</v>
      </c>
      <c r="AK5" s="326" t="s">
        <v>162</v>
      </c>
      <c r="AL5" s="324">
        <v>435</v>
      </c>
      <c r="AM5" s="326" t="s">
        <v>161</v>
      </c>
      <c r="AN5" s="326">
        <v>13</v>
      </c>
      <c r="AO5" s="326" t="s">
        <v>162</v>
      </c>
      <c r="AP5" s="324">
        <v>385</v>
      </c>
      <c r="AQ5" s="326" t="s">
        <v>161</v>
      </c>
      <c r="AR5" s="326">
        <v>8</v>
      </c>
      <c r="AS5" s="327" t="s">
        <v>162</v>
      </c>
      <c r="AT5" s="682"/>
      <c r="AU5" s="682"/>
      <c r="AV5" s="682"/>
      <c r="AW5" s="682"/>
      <c r="AX5" s="321"/>
      <c r="AY5" s="322"/>
      <c r="AZ5" s="321"/>
      <c r="BA5" s="322"/>
      <c r="BB5" s="321"/>
      <c r="BC5" s="322"/>
      <c r="BD5" s="321"/>
      <c r="BE5" s="322"/>
      <c r="BF5" s="321"/>
      <c r="BG5" s="322"/>
      <c r="BH5" s="321"/>
      <c r="BI5" s="322"/>
    </row>
    <row r="6" spans="2:61" ht="30" customHeight="1" x14ac:dyDescent="0.4">
      <c r="B6" s="987">
        <v>4</v>
      </c>
      <c r="C6" s="924"/>
      <c r="D6" s="925"/>
      <c r="E6" s="988">
        <v>9</v>
      </c>
      <c r="F6" s="989"/>
      <c r="G6" s="323">
        <v>26</v>
      </c>
      <c r="H6" s="324">
        <v>778</v>
      </c>
      <c r="I6" s="325" t="s">
        <v>161</v>
      </c>
      <c r="J6" s="326">
        <v>24</v>
      </c>
      <c r="K6" s="326" t="s">
        <v>162</v>
      </c>
      <c r="L6" s="324">
        <v>387</v>
      </c>
      <c r="M6" s="326" t="s">
        <v>161</v>
      </c>
      <c r="N6" s="326">
        <v>15</v>
      </c>
      <c r="O6" s="326" t="s">
        <v>162</v>
      </c>
      <c r="P6" s="324">
        <v>391</v>
      </c>
      <c r="Q6" s="326" t="s">
        <v>161</v>
      </c>
      <c r="R6" s="326">
        <v>9</v>
      </c>
      <c r="S6" s="326" t="s">
        <v>162</v>
      </c>
      <c r="T6" s="323">
        <v>28</v>
      </c>
      <c r="U6" s="326">
        <v>822</v>
      </c>
      <c r="V6" s="326" t="s">
        <v>161</v>
      </c>
      <c r="W6" s="326">
        <v>22</v>
      </c>
      <c r="X6" s="326" t="s">
        <v>162</v>
      </c>
      <c r="Y6" s="324">
        <v>434</v>
      </c>
      <c r="Z6" s="326" t="s">
        <v>161</v>
      </c>
      <c r="AA6" s="326">
        <v>11</v>
      </c>
      <c r="AB6" s="326" t="s">
        <v>162</v>
      </c>
      <c r="AC6" s="324">
        <v>388</v>
      </c>
      <c r="AD6" s="326" t="s">
        <v>161</v>
      </c>
      <c r="AE6" s="326">
        <v>11</v>
      </c>
      <c r="AF6" s="326" t="s">
        <v>162</v>
      </c>
      <c r="AG6" s="323">
        <v>29</v>
      </c>
      <c r="AH6" s="324">
        <v>852</v>
      </c>
      <c r="AI6" s="326" t="s">
        <v>161</v>
      </c>
      <c r="AJ6" s="326">
        <v>23</v>
      </c>
      <c r="AK6" s="326" t="s">
        <v>162</v>
      </c>
      <c r="AL6" s="324">
        <v>418</v>
      </c>
      <c r="AM6" s="326" t="s">
        <v>161</v>
      </c>
      <c r="AN6" s="326">
        <v>19</v>
      </c>
      <c r="AO6" s="326" t="s">
        <v>162</v>
      </c>
      <c r="AP6" s="324">
        <v>434</v>
      </c>
      <c r="AQ6" s="326" t="s">
        <v>161</v>
      </c>
      <c r="AR6" s="326">
        <v>4</v>
      </c>
      <c r="AS6" s="327" t="s">
        <v>162</v>
      </c>
      <c r="AT6" s="740"/>
      <c r="AU6" s="740"/>
      <c r="AV6" s="740"/>
      <c r="AW6" s="740"/>
      <c r="AX6" s="321"/>
      <c r="AY6" s="322"/>
      <c r="AZ6" s="321"/>
      <c r="BA6" s="322"/>
      <c r="BB6" s="321"/>
      <c r="BC6" s="322"/>
      <c r="BD6" s="321"/>
      <c r="BE6" s="322"/>
      <c r="BF6" s="321"/>
      <c r="BG6" s="322"/>
      <c r="BH6" s="321"/>
      <c r="BI6" s="322"/>
    </row>
    <row r="7" spans="2:61" ht="30" customHeight="1" x14ac:dyDescent="0.4">
      <c r="B7" s="990">
        <v>5</v>
      </c>
      <c r="C7" s="991"/>
      <c r="D7" s="992"/>
      <c r="E7" s="993">
        <v>9</v>
      </c>
      <c r="F7" s="994"/>
      <c r="G7" s="328">
        <f>SUM(G8:G16)</f>
        <v>26</v>
      </c>
      <c r="H7" s="329">
        <f>SUM(H8:H16)</f>
        <v>747</v>
      </c>
      <c r="I7" s="330" t="s">
        <v>161</v>
      </c>
      <c r="J7" s="331">
        <f>SUM(J8:J16)</f>
        <v>23</v>
      </c>
      <c r="K7" s="331" t="s">
        <v>162</v>
      </c>
      <c r="L7" s="329">
        <f>SUM(L8:L16)</f>
        <v>362</v>
      </c>
      <c r="M7" s="331" t="s">
        <v>161</v>
      </c>
      <c r="N7" s="331">
        <f>SUM(N8:N16)</f>
        <v>19</v>
      </c>
      <c r="O7" s="331" t="s">
        <v>162</v>
      </c>
      <c r="P7" s="329">
        <f>SUM(P8:P16)</f>
        <v>385</v>
      </c>
      <c r="Q7" s="331" t="s">
        <v>161</v>
      </c>
      <c r="R7" s="331">
        <f>SUM(R8:R16)</f>
        <v>4</v>
      </c>
      <c r="S7" s="331" t="s">
        <v>162</v>
      </c>
      <c r="T7" s="328">
        <f>SUM(T8:T16)</f>
        <v>26</v>
      </c>
      <c r="U7" s="329">
        <f t="shared" ref="U7" si="0">SUM(U8:U16)</f>
        <v>772</v>
      </c>
      <c r="V7" s="331" t="s">
        <v>161</v>
      </c>
      <c r="W7" s="331">
        <f t="shared" ref="W7" si="1">SUM(W8:W16)</f>
        <v>30</v>
      </c>
      <c r="X7" s="331" t="s">
        <v>162</v>
      </c>
      <c r="Y7" s="329">
        <f t="shared" ref="Y7" si="2">SUM(Y8:Y16)</f>
        <v>387</v>
      </c>
      <c r="Z7" s="331" t="s">
        <v>161</v>
      </c>
      <c r="AA7" s="331">
        <f t="shared" ref="AA7" si="3">SUM(AA8:AA16)</f>
        <v>17</v>
      </c>
      <c r="AB7" s="331" t="s">
        <v>162</v>
      </c>
      <c r="AC7" s="329">
        <f t="shared" ref="AC7" si="4">SUM(AC8:AC16)</f>
        <v>385</v>
      </c>
      <c r="AD7" s="331" t="s">
        <v>161</v>
      </c>
      <c r="AE7" s="331">
        <f t="shared" ref="AE7" si="5">SUM(AE8:AE16)</f>
        <v>13</v>
      </c>
      <c r="AF7" s="331" t="s">
        <v>162</v>
      </c>
      <c r="AG7" s="328">
        <f>SUM(AG8:AG16)</f>
        <v>28</v>
      </c>
      <c r="AH7" s="329">
        <f t="shared" ref="AH7" si="6">SUM(AH8:AH16)</f>
        <v>806</v>
      </c>
      <c r="AI7" s="331" t="s">
        <v>161</v>
      </c>
      <c r="AJ7" s="331">
        <f t="shared" ref="AJ7" si="7">SUM(AJ8:AJ16)</f>
        <v>33</v>
      </c>
      <c r="AK7" s="331" t="s">
        <v>162</v>
      </c>
      <c r="AL7" s="329">
        <f t="shared" ref="AL7" si="8">SUM(AL8:AL16)</f>
        <v>427</v>
      </c>
      <c r="AM7" s="331" t="s">
        <v>161</v>
      </c>
      <c r="AN7" s="331">
        <f t="shared" ref="AN7" si="9">SUM(AN8:AN16)</f>
        <v>17</v>
      </c>
      <c r="AO7" s="331" t="s">
        <v>162</v>
      </c>
      <c r="AP7" s="329">
        <f t="shared" ref="AP7" si="10">SUM(AP8:AP16)</f>
        <v>379</v>
      </c>
      <c r="AQ7" s="331" t="s">
        <v>161</v>
      </c>
      <c r="AR7" s="331">
        <f t="shared" ref="AR7" si="11">SUM(AR8:AR16)</f>
        <v>16</v>
      </c>
      <c r="AS7" s="332" t="s">
        <v>162</v>
      </c>
      <c r="AT7" s="986"/>
      <c r="AU7" s="986"/>
      <c r="AV7" s="986"/>
      <c r="AW7" s="986"/>
      <c r="AX7" s="321"/>
      <c r="AY7" s="322"/>
      <c r="AZ7" s="321"/>
      <c r="BA7" s="322"/>
      <c r="BB7" s="321"/>
      <c r="BC7" s="322"/>
      <c r="BD7" s="321"/>
      <c r="BE7" s="322"/>
      <c r="BF7" s="321"/>
      <c r="BG7" s="322"/>
      <c r="BH7" s="321"/>
      <c r="BI7" s="322"/>
    </row>
    <row r="8" spans="2:61" ht="30" customHeight="1" outlineLevel="1" x14ac:dyDescent="0.4">
      <c r="B8" s="962" t="s">
        <v>395</v>
      </c>
      <c r="C8" s="333"/>
      <c r="D8" s="1012" t="s">
        <v>68</v>
      </c>
      <c r="E8" s="1012"/>
      <c r="F8" s="334"/>
      <c r="G8" s="323">
        <v>4</v>
      </c>
      <c r="H8" s="326">
        <v>129</v>
      </c>
      <c r="I8" s="325" t="s">
        <v>161</v>
      </c>
      <c r="J8" s="695">
        <v>4</v>
      </c>
      <c r="K8" s="326" t="s">
        <v>162</v>
      </c>
      <c r="L8" s="324">
        <v>62</v>
      </c>
      <c r="M8" s="325" t="s">
        <v>161</v>
      </c>
      <c r="N8" s="326">
        <v>3</v>
      </c>
      <c r="O8" s="326" t="s">
        <v>162</v>
      </c>
      <c r="P8" s="324">
        <v>67</v>
      </c>
      <c r="Q8" s="325" t="s">
        <v>161</v>
      </c>
      <c r="R8" s="326">
        <v>1</v>
      </c>
      <c r="S8" s="326" t="s">
        <v>162</v>
      </c>
      <c r="T8" s="323">
        <v>4</v>
      </c>
      <c r="U8" s="326">
        <v>135</v>
      </c>
      <c r="V8" s="325" t="s">
        <v>161</v>
      </c>
      <c r="W8" s="326">
        <v>5</v>
      </c>
      <c r="X8" s="326" t="s">
        <v>162</v>
      </c>
      <c r="Y8" s="324">
        <v>73</v>
      </c>
      <c r="Z8" s="325" t="s">
        <v>161</v>
      </c>
      <c r="AA8" s="326">
        <v>3</v>
      </c>
      <c r="AB8" s="326" t="s">
        <v>162</v>
      </c>
      <c r="AC8" s="324">
        <v>62</v>
      </c>
      <c r="AD8" s="325" t="s">
        <v>161</v>
      </c>
      <c r="AE8" s="326">
        <v>2</v>
      </c>
      <c r="AF8" s="326" t="s">
        <v>162</v>
      </c>
      <c r="AG8" s="323">
        <v>5</v>
      </c>
      <c r="AH8" s="326">
        <v>153</v>
      </c>
      <c r="AI8" s="325" t="s">
        <v>161</v>
      </c>
      <c r="AJ8" s="326">
        <v>5</v>
      </c>
      <c r="AK8" s="326" t="s">
        <v>162</v>
      </c>
      <c r="AL8" s="324">
        <v>77</v>
      </c>
      <c r="AM8" s="325" t="s">
        <v>161</v>
      </c>
      <c r="AN8" s="326">
        <v>2</v>
      </c>
      <c r="AO8" s="326" t="s">
        <v>162</v>
      </c>
      <c r="AP8" s="324">
        <v>76</v>
      </c>
      <c r="AQ8" s="326" t="s">
        <v>161</v>
      </c>
      <c r="AR8" s="326">
        <v>3</v>
      </c>
      <c r="AS8" s="327" t="s">
        <v>162</v>
      </c>
      <c r="AT8" s="1013"/>
      <c r="AU8" s="969"/>
      <c r="AV8" s="969"/>
      <c r="AW8" s="969"/>
      <c r="AX8" s="322"/>
      <c r="AY8" s="335"/>
      <c r="AZ8" s="336"/>
      <c r="BA8" s="337"/>
      <c r="BB8" s="322"/>
      <c r="BC8" s="335"/>
      <c r="BD8" s="336"/>
      <c r="BE8" s="337"/>
      <c r="BF8" s="322"/>
      <c r="BG8" s="335"/>
      <c r="BH8" s="336"/>
      <c r="BI8" s="337"/>
    </row>
    <row r="9" spans="2:61" ht="30" customHeight="1" outlineLevel="1" x14ac:dyDescent="0.4">
      <c r="B9" s="963"/>
      <c r="C9" s="333"/>
      <c r="D9" s="1014" t="s">
        <v>70</v>
      </c>
      <c r="E9" s="985"/>
      <c r="F9" s="334"/>
      <c r="G9" s="323">
        <v>3</v>
      </c>
      <c r="H9" s="326">
        <v>78</v>
      </c>
      <c r="I9" s="325" t="s">
        <v>161</v>
      </c>
      <c r="J9" s="326">
        <v>2</v>
      </c>
      <c r="K9" s="326" t="s">
        <v>162</v>
      </c>
      <c r="L9" s="324">
        <v>37</v>
      </c>
      <c r="M9" s="325" t="s">
        <v>161</v>
      </c>
      <c r="N9" s="326">
        <v>2</v>
      </c>
      <c r="O9" s="326" t="s">
        <v>162</v>
      </c>
      <c r="P9" s="324">
        <v>41</v>
      </c>
      <c r="Q9" s="325" t="s">
        <v>161</v>
      </c>
      <c r="R9" s="326">
        <v>0</v>
      </c>
      <c r="S9" s="326" t="s">
        <v>162</v>
      </c>
      <c r="T9" s="323">
        <v>3</v>
      </c>
      <c r="U9" s="326">
        <v>99</v>
      </c>
      <c r="V9" s="325" t="s">
        <v>161</v>
      </c>
      <c r="W9" s="326">
        <v>5</v>
      </c>
      <c r="X9" s="326" t="s">
        <v>162</v>
      </c>
      <c r="Y9" s="324">
        <v>44</v>
      </c>
      <c r="Z9" s="325" t="s">
        <v>161</v>
      </c>
      <c r="AA9" s="326">
        <v>4</v>
      </c>
      <c r="AB9" s="326" t="s">
        <v>162</v>
      </c>
      <c r="AC9" s="324">
        <v>55</v>
      </c>
      <c r="AD9" s="325" t="s">
        <v>161</v>
      </c>
      <c r="AE9" s="326">
        <v>1</v>
      </c>
      <c r="AF9" s="326" t="s">
        <v>162</v>
      </c>
      <c r="AG9" s="323">
        <v>4</v>
      </c>
      <c r="AH9" s="326">
        <v>105</v>
      </c>
      <c r="AI9" s="325" t="s">
        <v>161</v>
      </c>
      <c r="AJ9" s="326">
        <v>3</v>
      </c>
      <c r="AK9" s="326" t="s">
        <v>162</v>
      </c>
      <c r="AL9" s="324">
        <v>61</v>
      </c>
      <c r="AM9" s="325" t="s">
        <v>161</v>
      </c>
      <c r="AN9" s="326">
        <v>2</v>
      </c>
      <c r="AO9" s="326" t="s">
        <v>162</v>
      </c>
      <c r="AP9" s="324">
        <v>44</v>
      </c>
      <c r="AQ9" s="326" t="s">
        <v>161</v>
      </c>
      <c r="AR9" s="326">
        <v>1</v>
      </c>
      <c r="AS9" s="327" t="s">
        <v>162</v>
      </c>
      <c r="AT9" s="969"/>
      <c r="AU9" s="969"/>
      <c r="AV9" s="969"/>
      <c r="AW9" s="969"/>
      <c r="AX9" s="322"/>
      <c r="AY9" s="338"/>
      <c r="AZ9" s="336"/>
      <c r="BA9" s="336"/>
      <c r="BB9" s="322"/>
      <c r="BC9" s="338"/>
      <c r="BD9" s="336"/>
      <c r="BE9" s="336"/>
      <c r="BF9" s="322"/>
      <c r="BG9" s="338"/>
      <c r="BH9" s="336"/>
      <c r="BI9" s="336"/>
    </row>
    <row r="10" spans="2:61" ht="30" customHeight="1" outlineLevel="1" x14ac:dyDescent="0.4">
      <c r="B10" s="963"/>
      <c r="C10" s="333"/>
      <c r="D10" s="985" t="s">
        <v>72</v>
      </c>
      <c r="E10" s="985"/>
      <c r="F10" s="334"/>
      <c r="G10" s="323">
        <v>1</v>
      </c>
      <c r="H10" s="326">
        <v>14</v>
      </c>
      <c r="I10" s="325" t="s">
        <v>161</v>
      </c>
      <c r="J10" s="326">
        <v>1</v>
      </c>
      <c r="K10" s="326" t="s">
        <v>162</v>
      </c>
      <c r="L10" s="324">
        <v>10</v>
      </c>
      <c r="M10" s="325" t="s">
        <v>161</v>
      </c>
      <c r="N10" s="326">
        <v>1</v>
      </c>
      <c r="O10" s="326" t="s">
        <v>162</v>
      </c>
      <c r="P10" s="324">
        <v>4</v>
      </c>
      <c r="Q10" s="325" t="s">
        <v>161</v>
      </c>
      <c r="R10" s="326">
        <v>0</v>
      </c>
      <c r="S10" s="326" t="s">
        <v>162</v>
      </c>
      <c r="T10" s="323">
        <v>1</v>
      </c>
      <c r="U10" s="326">
        <v>34</v>
      </c>
      <c r="V10" s="325" t="s">
        <v>161</v>
      </c>
      <c r="W10" s="326">
        <v>1</v>
      </c>
      <c r="X10" s="326" t="s">
        <v>162</v>
      </c>
      <c r="Y10" s="324">
        <v>17</v>
      </c>
      <c r="Z10" s="325" t="s">
        <v>161</v>
      </c>
      <c r="AA10" s="326">
        <v>0</v>
      </c>
      <c r="AB10" s="326" t="s">
        <v>162</v>
      </c>
      <c r="AC10" s="324">
        <v>17</v>
      </c>
      <c r="AD10" s="325" t="s">
        <v>161</v>
      </c>
      <c r="AE10" s="326">
        <v>1</v>
      </c>
      <c r="AF10" s="326" t="s">
        <v>162</v>
      </c>
      <c r="AG10" s="323">
        <v>1</v>
      </c>
      <c r="AH10" s="326">
        <v>25</v>
      </c>
      <c r="AI10" s="325" t="s">
        <v>161</v>
      </c>
      <c r="AJ10" s="326">
        <v>4</v>
      </c>
      <c r="AK10" s="326" t="s">
        <v>162</v>
      </c>
      <c r="AL10" s="324">
        <v>13</v>
      </c>
      <c r="AM10" s="325" t="s">
        <v>161</v>
      </c>
      <c r="AN10" s="326">
        <v>1</v>
      </c>
      <c r="AO10" s="326" t="s">
        <v>162</v>
      </c>
      <c r="AP10" s="324">
        <v>12</v>
      </c>
      <c r="AQ10" s="326" t="s">
        <v>161</v>
      </c>
      <c r="AR10" s="326">
        <v>3</v>
      </c>
      <c r="AS10" s="327" t="s">
        <v>162</v>
      </c>
      <c r="AT10" s="969"/>
      <c r="AU10" s="969"/>
      <c r="AV10" s="969"/>
      <c r="AW10" s="969"/>
      <c r="AX10" s="322"/>
      <c r="AY10" s="338"/>
      <c r="AZ10" s="336"/>
      <c r="BA10" s="336"/>
      <c r="BB10" s="322"/>
      <c r="BC10" s="338"/>
      <c r="BD10" s="336"/>
      <c r="BE10" s="336"/>
      <c r="BF10" s="322"/>
      <c r="BG10" s="338"/>
      <c r="BH10" s="336"/>
      <c r="BI10" s="336"/>
    </row>
    <row r="11" spans="2:61" ht="30" customHeight="1" outlineLevel="1" x14ac:dyDescent="0.4">
      <c r="B11" s="963"/>
      <c r="C11" s="333"/>
      <c r="D11" s="985" t="s">
        <v>73</v>
      </c>
      <c r="E11" s="985"/>
      <c r="F11" s="334"/>
      <c r="G11" s="323">
        <v>2</v>
      </c>
      <c r="H11" s="326">
        <v>61</v>
      </c>
      <c r="I11" s="325" t="s">
        <v>161</v>
      </c>
      <c r="J11" s="326">
        <v>1</v>
      </c>
      <c r="K11" s="326" t="s">
        <v>162</v>
      </c>
      <c r="L11" s="324">
        <v>31</v>
      </c>
      <c r="M11" s="325" t="s">
        <v>161</v>
      </c>
      <c r="N11" s="326">
        <v>1</v>
      </c>
      <c r="O11" s="326" t="s">
        <v>162</v>
      </c>
      <c r="P11" s="324">
        <v>30</v>
      </c>
      <c r="Q11" s="325" t="s">
        <v>161</v>
      </c>
      <c r="R11" s="326">
        <v>0</v>
      </c>
      <c r="S11" s="326" t="s">
        <v>162</v>
      </c>
      <c r="T11" s="323">
        <v>2</v>
      </c>
      <c r="U11" s="326">
        <v>54</v>
      </c>
      <c r="V11" s="325" t="s">
        <v>161</v>
      </c>
      <c r="W11" s="326">
        <v>3</v>
      </c>
      <c r="X11" s="326" t="s">
        <v>162</v>
      </c>
      <c r="Y11" s="324">
        <v>32</v>
      </c>
      <c r="Z11" s="325" t="s">
        <v>161</v>
      </c>
      <c r="AA11" s="326">
        <v>1</v>
      </c>
      <c r="AB11" s="326" t="s">
        <v>162</v>
      </c>
      <c r="AC11" s="324">
        <v>22</v>
      </c>
      <c r="AD11" s="325" t="s">
        <v>161</v>
      </c>
      <c r="AE11" s="326">
        <v>2</v>
      </c>
      <c r="AF11" s="326" t="s">
        <v>162</v>
      </c>
      <c r="AG11" s="323">
        <v>2</v>
      </c>
      <c r="AH11" s="326">
        <v>62</v>
      </c>
      <c r="AI11" s="325" t="s">
        <v>161</v>
      </c>
      <c r="AJ11" s="326">
        <v>2</v>
      </c>
      <c r="AK11" s="326" t="s">
        <v>162</v>
      </c>
      <c r="AL11" s="324">
        <v>37</v>
      </c>
      <c r="AM11" s="325" t="s">
        <v>161</v>
      </c>
      <c r="AN11" s="326">
        <v>2</v>
      </c>
      <c r="AO11" s="326" t="s">
        <v>162</v>
      </c>
      <c r="AP11" s="324">
        <v>25</v>
      </c>
      <c r="AQ11" s="326" t="s">
        <v>161</v>
      </c>
      <c r="AR11" s="326">
        <v>0</v>
      </c>
      <c r="AS11" s="327" t="s">
        <v>162</v>
      </c>
      <c r="AT11" s="969"/>
      <c r="AU11" s="969"/>
      <c r="AV11" s="969"/>
      <c r="AW11" s="969"/>
      <c r="AX11" s="322"/>
      <c r="AY11" s="338"/>
      <c r="AZ11" s="336"/>
      <c r="BA11" s="337"/>
      <c r="BB11" s="322"/>
      <c r="BC11" s="338"/>
      <c r="BD11" s="336"/>
      <c r="BE11" s="337"/>
      <c r="BF11" s="322"/>
      <c r="BG11" s="338"/>
      <c r="BH11" s="336"/>
      <c r="BI11" s="337"/>
    </row>
    <row r="12" spans="2:61" ht="30" customHeight="1" outlineLevel="1" x14ac:dyDescent="0.4">
      <c r="B12" s="963"/>
      <c r="C12" s="333"/>
      <c r="D12" s="985" t="s">
        <v>71</v>
      </c>
      <c r="E12" s="985"/>
      <c r="F12" s="334"/>
      <c r="G12" s="323">
        <v>2</v>
      </c>
      <c r="H12" s="326">
        <v>62</v>
      </c>
      <c r="I12" s="325" t="s">
        <v>161</v>
      </c>
      <c r="J12" s="326">
        <v>1</v>
      </c>
      <c r="K12" s="326" t="s">
        <v>162</v>
      </c>
      <c r="L12" s="324">
        <v>35</v>
      </c>
      <c r="M12" s="325" t="s">
        <v>161</v>
      </c>
      <c r="N12" s="326">
        <v>1</v>
      </c>
      <c r="O12" s="326" t="s">
        <v>162</v>
      </c>
      <c r="P12" s="324">
        <v>27</v>
      </c>
      <c r="Q12" s="325" t="s">
        <v>161</v>
      </c>
      <c r="R12" s="326">
        <v>0</v>
      </c>
      <c r="S12" s="326" t="s">
        <v>162</v>
      </c>
      <c r="T12" s="323">
        <v>2</v>
      </c>
      <c r="U12" s="326">
        <v>67</v>
      </c>
      <c r="V12" s="325" t="s">
        <v>161</v>
      </c>
      <c r="W12" s="326">
        <v>1</v>
      </c>
      <c r="X12" s="326" t="s">
        <v>162</v>
      </c>
      <c r="Y12" s="324">
        <v>31</v>
      </c>
      <c r="Z12" s="325" t="s">
        <v>161</v>
      </c>
      <c r="AA12" s="326">
        <v>0</v>
      </c>
      <c r="AB12" s="326" t="s">
        <v>162</v>
      </c>
      <c r="AC12" s="324">
        <v>36</v>
      </c>
      <c r="AD12" s="325" t="s">
        <v>161</v>
      </c>
      <c r="AE12" s="326">
        <v>1</v>
      </c>
      <c r="AF12" s="326" t="s">
        <v>162</v>
      </c>
      <c r="AG12" s="323">
        <v>2</v>
      </c>
      <c r="AH12" s="326">
        <v>65</v>
      </c>
      <c r="AI12" s="325" t="s">
        <v>161</v>
      </c>
      <c r="AJ12" s="326">
        <v>4</v>
      </c>
      <c r="AK12" s="326" t="s">
        <v>162</v>
      </c>
      <c r="AL12" s="324">
        <v>31</v>
      </c>
      <c r="AM12" s="325" t="s">
        <v>161</v>
      </c>
      <c r="AN12" s="326">
        <v>1</v>
      </c>
      <c r="AO12" s="326" t="s">
        <v>162</v>
      </c>
      <c r="AP12" s="324">
        <v>34</v>
      </c>
      <c r="AQ12" s="326" t="s">
        <v>161</v>
      </c>
      <c r="AR12" s="326">
        <v>3</v>
      </c>
      <c r="AS12" s="327" t="s">
        <v>162</v>
      </c>
      <c r="AT12" s="969"/>
      <c r="AU12" s="969"/>
      <c r="AV12" s="969"/>
      <c r="AW12" s="969"/>
      <c r="AX12" s="322"/>
      <c r="AY12" s="335"/>
      <c r="AZ12" s="336"/>
      <c r="BA12" s="336"/>
      <c r="BB12" s="322"/>
      <c r="BC12" s="335"/>
      <c r="BD12" s="336"/>
      <c r="BE12" s="336"/>
      <c r="BF12" s="322"/>
      <c r="BG12" s="335"/>
      <c r="BH12" s="336"/>
      <c r="BI12" s="336"/>
    </row>
    <row r="13" spans="2:61" ht="30" customHeight="1" outlineLevel="1" x14ac:dyDescent="0.4">
      <c r="B13" s="963"/>
      <c r="C13" s="333"/>
      <c r="D13" s="985" t="s">
        <v>74</v>
      </c>
      <c r="E13" s="985"/>
      <c r="F13" s="334"/>
      <c r="G13" s="323">
        <v>4</v>
      </c>
      <c r="H13" s="326">
        <v>119</v>
      </c>
      <c r="I13" s="325" t="s">
        <v>161</v>
      </c>
      <c r="J13" s="326">
        <v>4</v>
      </c>
      <c r="K13" s="326" t="s">
        <v>162</v>
      </c>
      <c r="L13" s="324">
        <v>55</v>
      </c>
      <c r="M13" s="325" t="s">
        <v>161</v>
      </c>
      <c r="N13" s="326">
        <v>3</v>
      </c>
      <c r="O13" s="326" t="s">
        <v>162</v>
      </c>
      <c r="P13" s="324">
        <v>64</v>
      </c>
      <c r="Q13" s="325" t="s">
        <v>161</v>
      </c>
      <c r="R13" s="326">
        <v>1</v>
      </c>
      <c r="S13" s="326" t="s">
        <v>162</v>
      </c>
      <c r="T13" s="323">
        <v>4</v>
      </c>
      <c r="U13" s="326">
        <v>108</v>
      </c>
      <c r="V13" s="325" t="s">
        <v>161</v>
      </c>
      <c r="W13" s="326">
        <v>7</v>
      </c>
      <c r="X13" s="326" t="s">
        <v>162</v>
      </c>
      <c r="Y13" s="324">
        <v>50</v>
      </c>
      <c r="Z13" s="325" t="s">
        <v>161</v>
      </c>
      <c r="AA13" s="326">
        <v>1</v>
      </c>
      <c r="AB13" s="326" t="s">
        <v>162</v>
      </c>
      <c r="AC13" s="324">
        <v>58</v>
      </c>
      <c r="AD13" s="325" t="s">
        <v>161</v>
      </c>
      <c r="AE13" s="326">
        <v>6</v>
      </c>
      <c r="AF13" s="326" t="s">
        <v>162</v>
      </c>
      <c r="AG13" s="323">
        <v>4</v>
      </c>
      <c r="AH13" s="326">
        <v>107</v>
      </c>
      <c r="AI13" s="325" t="s">
        <v>161</v>
      </c>
      <c r="AJ13" s="326">
        <v>4</v>
      </c>
      <c r="AK13" s="326" t="s">
        <v>162</v>
      </c>
      <c r="AL13" s="324">
        <v>57</v>
      </c>
      <c r="AM13" s="325" t="s">
        <v>161</v>
      </c>
      <c r="AN13" s="326">
        <v>2</v>
      </c>
      <c r="AO13" s="326" t="s">
        <v>162</v>
      </c>
      <c r="AP13" s="324">
        <v>50</v>
      </c>
      <c r="AQ13" s="326" t="s">
        <v>161</v>
      </c>
      <c r="AR13" s="326">
        <v>2</v>
      </c>
      <c r="AS13" s="327" t="s">
        <v>162</v>
      </c>
      <c r="AT13" s="969"/>
      <c r="AU13" s="969"/>
      <c r="AV13" s="969"/>
      <c r="AW13" s="969"/>
      <c r="AX13" s="322"/>
      <c r="AY13" s="338"/>
      <c r="AZ13" s="336"/>
      <c r="BA13" s="336"/>
      <c r="BB13" s="322"/>
      <c r="BC13" s="338"/>
      <c r="BD13" s="336"/>
      <c r="BE13" s="336"/>
      <c r="BF13" s="322"/>
      <c r="BG13" s="338"/>
      <c r="BH13" s="336"/>
      <c r="BI13" s="336"/>
    </row>
    <row r="14" spans="2:61" ht="30" customHeight="1" outlineLevel="1" x14ac:dyDescent="0.4">
      <c r="B14" s="963"/>
      <c r="C14" s="333"/>
      <c r="D14" s="985" t="s">
        <v>75</v>
      </c>
      <c r="E14" s="985"/>
      <c r="F14" s="334"/>
      <c r="G14" s="323">
        <v>3</v>
      </c>
      <c r="H14" s="326">
        <v>76</v>
      </c>
      <c r="I14" s="325" t="s">
        <v>161</v>
      </c>
      <c r="J14" s="326">
        <v>4</v>
      </c>
      <c r="K14" s="326" t="s">
        <v>162</v>
      </c>
      <c r="L14" s="324">
        <v>34</v>
      </c>
      <c r="M14" s="325" t="s">
        <v>161</v>
      </c>
      <c r="N14" s="326">
        <v>4</v>
      </c>
      <c r="O14" s="326" t="s">
        <v>162</v>
      </c>
      <c r="P14" s="324">
        <v>42</v>
      </c>
      <c r="Q14" s="325" t="s">
        <v>161</v>
      </c>
      <c r="R14" s="326">
        <v>0</v>
      </c>
      <c r="S14" s="326" t="s">
        <v>162</v>
      </c>
      <c r="T14" s="323">
        <v>3</v>
      </c>
      <c r="U14" s="324">
        <v>78</v>
      </c>
      <c r="V14" s="325" t="s">
        <v>161</v>
      </c>
      <c r="W14" s="326">
        <v>6</v>
      </c>
      <c r="X14" s="326" t="s">
        <v>162</v>
      </c>
      <c r="Y14" s="324">
        <v>37</v>
      </c>
      <c r="Z14" s="325" t="s">
        <v>161</v>
      </c>
      <c r="AA14" s="326">
        <v>6</v>
      </c>
      <c r="AB14" s="326" t="s">
        <v>162</v>
      </c>
      <c r="AC14" s="324">
        <v>41</v>
      </c>
      <c r="AD14" s="325" t="s">
        <v>161</v>
      </c>
      <c r="AE14" s="326">
        <v>0</v>
      </c>
      <c r="AF14" s="326" t="s">
        <v>162</v>
      </c>
      <c r="AG14" s="323">
        <v>3</v>
      </c>
      <c r="AH14" s="324">
        <v>82</v>
      </c>
      <c r="AI14" s="325" t="s">
        <v>161</v>
      </c>
      <c r="AJ14" s="326">
        <v>1</v>
      </c>
      <c r="AK14" s="326" t="s">
        <v>162</v>
      </c>
      <c r="AL14" s="324">
        <v>38</v>
      </c>
      <c r="AM14" s="325" t="s">
        <v>161</v>
      </c>
      <c r="AN14" s="326">
        <v>0</v>
      </c>
      <c r="AO14" s="326" t="s">
        <v>162</v>
      </c>
      <c r="AP14" s="324">
        <v>44</v>
      </c>
      <c r="AQ14" s="326" t="s">
        <v>161</v>
      </c>
      <c r="AR14" s="326">
        <v>1</v>
      </c>
      <c r="AS14" s="327" t="s">
        <v>162</v>
      </c>
      <c r="AT14" s="969"/>
      <c r="AU14" s="969"/>
      <c r="AV14" s="969"/>
      <c r="AW14" s="969"/>
      <c r="AX14" s="322"/>
      <c r="AY14" s="338"/>
      <c r="AZ14" s="336"/>
      <c r="BA14" s="336"/>
      <c r="BB14" s="322"/>
      <c r="BC14" s="338"/>
      <c r="BD14" s="336"/>
      <c r="BE14" s="336"/>
      <c r="BF14" s="322"/>
      <c r="BG14" s="338"/>
      <c r="BH14" s="336"/>
      <c r="BI14" s="336"/>
    </row>
    <row r="15" spans="2:61" ht="30" customHeight="1" outlineLevel="1" x14ac:dyDescent="0.4">
      <c r="B15" s="963"/>
      <c r="C15" s="333"/>
      <c r="D15" s="985" t="s">
        <v>76</v>
      </c>
      <c r="E15" s="985"/>
      <c r="F15" s="334"/>
      <c r="G15" s="323">
        <v>4</v>
      </c>
      <c r="H15" s="326">
        <v>128</v>
      </c>
      <c r="I15" s="325" t="s">
        <v>161</v>
      </c>
      <c r="J15" s="326">
        <v>3</v>
      </c>
      <c r="K15" s="326" t="s">
        <v>162</v>
      </c>
      <c r="L15" s="324">
        <v>70</v>
      </c>
      <c r="M15" s="325" t="s">
        <v>161</v>
      </c>
      <c r="N15" s="326">
        <v>2</v>
      </c>
      <c r="O15" s="326" t="s">
        <v>162</v>
      </c>
      <c r="P15" s="324">
        <v>58</v>
      </c>
      <c r="Q15" s="325" t="s">
        <v>161</v>
      </c>
      <c r="R15" s="326">
        <v>1</v>
      </c>
      <c r="S15" s="326" t="s">
        <v>162</v>
      </c>
      <c r="T15" s="323">
        <v>4</v>
      </c>
      <c r="U15" s="326">
        <v>115</v>
      </c>
      <c r="V15" s="325" t="s">
        <v>161</v>
      </c>
      <c r="W15" s="326">
        <v>2</v>
      </c>
      <c r="X15" s="326" t="s">
        <v>162</v>
      </c>
      <c r="Y15" s="324">
        <v>63</v>
      </c>
      <c r="Z15" s="325" t="s">
        <v>161</v>
      </c>
      <c r="AA15" s="326">
        <v>2</v>
      </c>
      <c r="AB15" s="326" t="s">
        <v>162</v>
      </c>
      <c r="AC15" s="324">
        <v>52</v>
      </c>
      <c r="AD15" s="325" t="s">
        <v>161</v>
      </c>
      <c r="AE15" s="326">
        <v>0</v>
      </c>
      <c r="AF15" s="326" t="s">
        <v>162</v>
      </c>
      <c r="AG15" s="323">
        <v>4</v>
      </c>
      <c r="AH15" s="326">
        <v>128</v>
      </c>
      <c r="AI15" s="325" t="s">
        <v>161</v>
      </c>
      <c r="AJ15" s="326">
        <v>3</v>
      </c>
      <c r="AK15" s="326" t="s">
        <v>162</v>
      </c>
      <c r="AL15" s="324">
        <v>73</v>
      </c>
      <c r="AM15" s="325" t="s">
        <v>161</v>
      </c>
      <c r="AN15" s="326">
        <v>3</v>
      </c>
      <c r="AO15" s="326" t="s">
        <v>162</v>
      </c>
      <c r="AP15" s="324">
        <v>55</v>
      </c>
      <c r="AQ15" s="326" t="s">
        <v>161</v>
      </c>
      <c r="AR15" s="326">
        <v>0</v>
      </c>
      <c r="AS15" s="327" t="s">
        <v>162</v>
      </c>
      <c r="AT15" s="969"/>
      <c r="AU15" s="969"/>
      <c r="AV15" s="969"/>
      <c r="AW15" s="969"/>
      <c r="AX15" s="322"/>
      <c r="AY15" s="338"/>
      <c r="AZ15" s="336"/>
      <c r="BA15" s="336"/>
      <c r="BB15" s="322"/>
      <c r="BC15" s="338"/>
      <c r="BD15" s="336"/>
      <c r="BE15" s="336"/>
      <c r="BF15" s="322"/>
      <c r="BG15" s="338"/>
      <c r="BH15" s="336"/>
      <c r="BI15" s="336"/>
    </row>
    <row r="16" spans="2:61" ht="30" customHeight="1" outlineLevel="1" thickBot="1" x14ac:dyDescent="0.45">
      <c r="B16" s="964"/>
      <c r="C16" s="339"/>
      <c r="D16" s="968" t="s">
        <v>77</v>
      </c>
      <c r="E16" s="968"/>
      <c r="F16" s="340"/>
      <c r="G16" s="341">
        <v>3</v>
      </c>
      <c r="H16" s="342">
        <v>80</v>
      </c>
      <c r="I16" s="343" t="s">
        <v>161</v>
      </c>
      <c r="J16" s="344">
        <v>3</v>
      </c>
      <c r="K16" s="344" t="s">
        <v>162</v>
      </c>
      <c r="L16" s="342">
        <v>28</v>
      </c>
      <c r="M16" s="343" t="s">
        <v>161</v>
      </c>
      <c r="N16" s="344">
        <v>2</v>
      </c>
      <c r="O16" s="344" t="s">
        <v>162</v>
      </c>
      <c r="P16" s="342">
        <v>52</v>
      </c>
      <c r="Q16" s="343" t="s">
        <v>161</v>
      </c>
      <c r="R16" s="344">
        <v>1</v>
      </c>
      <c r="S16" s="344" t="s">
        <v>162</v>
      </c>
      <c r="T16" s="341">
        <v>3</v>
      </c>
      <c r="U16" s="342">
        <v>82</v>
      </c>
      <c r="V16" s="343" t="s">
        <v>161</v>
      </c>
      <c r="W16" s="344">
        <v>0</v>
      </c>
      <c r="X16" s="344" t="s">
        <v>162</v>
      </c>
      <c r="Y16" s="342">
        <v>40</v>
      </c>
      <c r="Z16" s="343" t="s">
        <v>161</v>
      </c>
      <c r="AA16" s="344">
        <v>0</v>
      </c>
      <c r="AB16" s="344" t="s">
        <v>162</v>
      </c>
      <c r="AC16" s="342">
        <v>42</v>
      </c>
      <c r="AD16" s="343" t="s">
        <v>161</v>
      </c>
      <c r="AE16" s="344">
        <v>0</v>
      </c>
      <c r="AF16" s="344" t="s">
        <v>162</v>
      </c>
      <c r="AG16" s="341">
        <v>3</v>
      </c>
      <c r="AH16" s="342">
        <v>79</v>
      </c>
      <c r="AI16" s="343" t="s">
        <v>161</v>
      </c>
      <c r="AJ16" s="344">
        <v>7</v>
      </c>
      <c r="AK16" s="344" t="s">
        <v>162</v>
      </c>
      <c r="AL16" s="342">
        <v>40</v>
      </c>
      <c r="AM16" s="343" t="s">
        <v>161</v>
      </c>
      <c r="AN16" s="344">
        <v>4</v>
      </c>
      <c r="AO16" s="344" t="s">
        <v>162</v>
      </c>
      <c r="AP16" s="342">
        <v>39</v>
      </c>
      <c r="AQ16" s="344" t="s">
        <v>161</v>
      </c>
      <c r="AR16" s="344">
        <v>3</v>
      </c>
      <c r="AS16" s="345" t="s">
        <v>162</v>
      </c>
      <c r="AT16" s="969"/>
      <c r="AU16" s="969"/>
      <c r="AV16" s="969"/>
      <c r="AW16" s="969"/>
      <c r="AX16" s="322"/>
      <c r="AY16" s="338"/>
      <c r="AZ16" s="336"/>
      <c r="BA16" s="336"/>
      <c r="BB16" s="322"/>
      <c r="BC16" s="338"/>
      <c r="BD16" s="336"/>
      <c r="BE16" s="336"/>
      <c r="BF16" s="322"/>
      <c r="BG16" s="338"/>
      <c r="BH16" s="336"/>
      <c r="BI16" s="336"/>
    </row>
    <row r="17" spans="1:61" ht="23.25" customHeight="1" thickBot="1" x14ac:dyDescent="0.45">
      <c r="A17" s="315" t="s">
        <v>170</v>
      </c>
      <c r="B17" s="337"/>
      <c r="C17" s="337"/>
      <c r="D17" s="337"/>
      <c r="E17" s="337"/>
      <c r="F17" s="337"/>
      <c r="AT17" s="681"/>
      <c r="AU17" s="681"/>
      <c r="AV17" s="681"/>
      <c r="AW17" s="681"/>
      <c r="AX17" s="681"/>
      <c r="AY17" s="681"/>
      <c r="AZ17" s="681"/>
      <c r="BA17" s="681"/>
      <c r="BB17" s="681"/>
      <c r="BC17" s="681"/>
      <c r="BD17" s="681"/>
      <c r="BE17" s="681"/>
      <c r="BF17" s="681"/>
      <c r="BG17" s="681"/>
      <c r="BH17" s="681"/>
      <c r="BI17" s="681"/>
    </row>
    <row r="18" spans="1:61" ht="21.75" customHeight="1" x14ac:dyDescent="0.4">
      <c r="B18" s="1003"/>
      <c r="C18" s="1004"/>
      <c r="D18" s="1004"/>
      <c r="E18" s="1007" t="s">
        <v>118</v>
      </c>
      <c r="F18" s="1007"/>
      <c r="G18" s="1009" t="s">
        <v>190</v>
      </c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09" t="s">
        <v>191</v>
      </c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1010"/>
      <c r="AF18" s="1010"/>
      <c r="AG18" s="1009" t="s">
        <v>192</v>
      </c>
      <c r="AH18" s="1010"/>
      <c r="AI18" s="1010"/>
      <c r="AJ18" s="1010"/>
      <c r="AK18" s="1010"/>
      <c r="AL18" s="1010"/>
      <c r="AM18" s="1010"/>
      <c r="AN18" s="1010"/>
      <c r="AO18" s="1010"/>
      <c r="AP18" s="1010"/>
      <c r="AQ18" s="1010"/>
      <c r="AR18" s="1010"/>
      <c r="AS18" s="1011"/>
      <c r="AT18" s="967"/>
      <c r="AU18" s="967"/>
      <c r="AV18" s="967"/>
      <c r="AW18" s="967"/>
      <c r="AX18" s="967"/>
      <c r="AY18" s="967"/>
      <c r="AZ18" s="967"/>
      <c r="BA18" s="967"/>
      <c r="BB18" s="967"/>
      <c r="BC18" s="967"/>
      <c r="BD18" s="967"/>
      <c r="BE18" s="967"/>
      <c r="BF18" s="967"/>
      <c r="BG18" s="967"/>
      <c r="BH18" s="967"/>
      <c r="BI18" s="967"/>
    </row>
    <row r="19" spans="1:61" ht="44.25" customHeight="1" x14ac:dyDescent="0.4">
      <c r="B19" s="1005"/>
      <c r="C19" s="1006"/>
      <c r="D19" s="1006"/>
      <c r="E19" s="1008"/>
      <c r="F19" s="1008"/>
      <c r="G19" s="320" t="s">
        <v>18</v>
      </c>
      <c r="H19" s="995" t="s">
        <v>139</v>
      </c>
      <c r="I19" s="996"/>
      <c r="J19" s="996"/>
      <c r="K19" s="1000"/>
      <c r="L19" s="995" t="s">
        <v>140</v>
      </c>
      <c r="M19" s="996"/>
      <c r="N19" s="996"/>
      <c r="O19" s="1000"/>
      <c r="P19" s="998" t="s">
        <v>141</v>
      </c>
      <c r="Q19" s="999"/>
      <c r="R19" s="999"/>
      <c r="S19" s="999"/>
      <c r="T19" s="683" t="s">
        <v>18</v>
      </c>
      <c r="U19" s="995" t="s">
        <v>139</v>
      </c>
      <c r="V19" s="996"/>
      <c r="W19" s="996"/>
      <c r="X19" s="1000"/>
      <c r="Y19" s="995" t="s">
        <v>140</v>
      </c>
      <c r="Z19" s="996"/>
      <c r="AA19" s="996"/>
      <c r="AB19" s="1000"/>
      <c r="AC19" s="995" t="s">
        <v>141</v>
      </c>
      <c r="AD19" s="996"/>
      <c r="AE19" s="996"/>
      <c r="AF19" s="1000"/>
      <c r="AG19" s="320" t="s">
        <v>18</v>
      </c>
      <c r="AH19" s="995" t="s">
        <v>139</v>
      </c>
      <c r="AI19" s="996"/>
      <c r="AJ19" s="996"/>
      <c r="AK19" s="1000"/>
      <c r="AL19" s="995" t="s">
        <v>140</v>
      </c>
      <c r="AM19" s="996"/>
      <c r="AN19" s="996"/>
      <c r="AO19" s="1000"/>
      <c r="AP19" s="995" t="s">
        <v>141</v>
      </c>
      <c r="AQ19" s="996"/>
      <c r="AR19" s="996"/>
      <c r="AS19" s="997"/>
      <c r="AT19" s="965"/>
      <c r="AU19" s="965"/>
      <c r="AV19" s="965"/>
      <c r="AW19" s="965"/>
      <c r="AX19" s="966"/>
      <c r="AY19" s="967"/>
      <c r="AZ19" s="967"/>
      <c r="BA19" s="967"/>
      <c r="BB19" s="966"/>
      <c r="BC19" s="967"/>
      <c r="BD19" s="967"/>
      <c r="BE19" s="967"/>
      <c r="BF19" s="966"/>
      <c r="BG19" s="967"/>
      <c r="BH19" s="967"/>
      <c r="BI19" s="967"/>
    </row>
    <row r="20" spans="1:61" ht="30" customHeight="1" x14ac:dyDescent="0.4">
      <c r="B20" s="987" t="s">
        <v>394</v>
      </c>
      <c r="C20" s="1001"/>
      <c r="D20" s="1002"/>
      <c r="E20" s="988">
        <v>9</v>
      </c>
      <c r="F20" s="989"/>
      <c r="G20" s="323">
        <v>30</v>
      </c>
      <c r="H20" s="324">
        <v>936</v>
      </c>
      <c r="I20" s="325" t="s">
        <v>161</v>
      </c>
      <c r="J20" s="326">
        <v>26</v>
      </c>
      <c r="K20" s="326" t="s">
        <v>162</v>
      </c>
      <c r="L20" s="324">
        <v>462</v>
      </c>
      <c r="M20" s="326" t="s">
        <v>161</v>
      </c>
      <c r="N20" s="326">
        <v>20</v>
      </c>
      <c r="O20" s="326" t="s">
        <v>162</v>
      </c>
      <c r="P20" s="324">
        <v>474</v>
      </c>
      <c r="Q20" s="326" t="s">
        <v>161</v>
      </c>
      <c r="R20" s="326">
        <v>6</v>
      </c>
      <c r="S20" s="326" t="s">
        <v>162</v>
      </c>
      <c r="T20" s="323">
        <v>28</v>
      </c>
      <c r="U20" s="324">
        <v>922</v>
      </c>
      <c r="V20" s="326" t="s">
        <v>161</v>
      </c>
      <c r="W20" s="326">
        <v>30</v>
      </c>
      <c r="X20" s="326" t="s">
        <v>162</v>
      </c>
      <c r="Y20" s="324">
        <v>455</v>
      </c>
      <c r="Z20" s="326" t="s">
        <v>161</v>
      </c>
      <c r="AA20" s="326">
        <v>20</v>
      </c>
      <c r="AB20" s="326" t="s">
        <v>162</v>
      </c>
      <c r="AC20" s="324">
        <v>467</v>
      </c>
      <c r="AD20" s="326" t="s">
        <v>161</v>
      </c>
      <c r="AE20" s="326">
        <v>10</v>
      </c>
      <c r="AF20" s="326" t="s">
        <v>162</v>
      </c>
      <c r="AG20" s="323">
        <v>30</v>
      </c>
      <c r="AH20" s="324">
        <v>927</v>
      </c>
      <c r="AI20" s="326" t="s">
        <v>161</v>
      </c>
      <c r="AJ20" s="326">
        <v>23</v>
      </c>
      <c r="AK20" s="326" t="s">
        <v>162</v>
      </c>
      <c r="AL20" s="324">
        <v>432</v>
      </c>
      <c r="AM20" s="326" t="s">
        <v>161</v>
      </c>
      <c r="AN20" s="326">
        <v>18</v>
      </c>
      <c r="AO20" s="326" t="s">
        <v>162</v>
      </c>
      <c r="AP20" s="324">
        <v>495</v>
      </c>
      <c r="AQ20" s="326" t="s">
        <v>161</v>
      </c>
      <c r="AR20" s="326">
        <v>5</v>
      </c>
      <c r="AS20" s="327" t="s">
        <v>162</v>
      </c>
      <c r="AT20" s="986"/>
      <c r="AU20" s="986"/>
      <c r="AV20" s="986"/>
      <c r="AW20" s="986"/>
      <c r="AX20" s="321"/>
      <c r="AY20" s="322"/>
      <c r="AZ20" s="321"/>
      <c r="BA20" s="322"/>
      <c r="BB20" s="321"/>
      <c r="BC20" s="322"/>
      <c r="BD20" s="321"/>
      <c r="BE20" s="322"/>
      <c r="BF20" s="321"/>
      <c r="BG20" s="322"/>
      <c r="BH20" s="321"/>
      <c r="BI20" s="322"/>
    </row>
    <row r="21" spans="1:61" ht="30" customHeight="1" x14ac:dyDescent="0.4">
      <c r="B21" s="987">
        <v>3</v>
      </c>
      <c r="C21" s="924"/>
      <c r="D21" s="925"/>
      <c r="E21" s="988">
        <v>9</v>
      </c>
      <c r="F21" s="989"/>
      <c r="G21" s="323">
        <v>28</v>
      </c>
      <c r="H21" s="324">
        <v>849</v>
      </c>
      <c r="I21" s="325" t="s">
        <v>161</v>
      </c>
      <c r="J21" s="326">
        <v>24</v>
      </c>
      <c r="K21" s="326" t="s">
        <v>162</v>
      </c>
      <c r="L21" s="324">
        <v>463</v>
      </c>
      <c r="M21" s="326" t="s">
        <v>161</v>
      </c>
      <c r="N21" s="326">
        <v>14</v>
      </c>
      <c r="O21" s="326" t="s">
        <v>162</v>
      </c>
      <c r="P21" s="324">
        <v>386</v>
      </c>
      <c r="Q21" s="326" t="s">
        <v>161</v>
      </c>
      <c r="R21" s="326">
        <v>10</v>
      </c>
      <c r="S21" s="326" t="s">
        <v>162</v>
      </c>
      <c r="T21" s="323">
        <v>29</v>
      </c>
      <c r="U21" s="324">
        <v>934</v>
      </c>
      <c r="V21" s="326" t="s">
        <v>161</v>
      </c>
      <c r="W21" s="326">
        <v>23</v>
      </c>
      <c r="X21" s="326" t="s">
        <v>162</v>
      </c>
      <c r="Y21" s="324">
        <v>462</v>
      </c>
      <c r="Z21" s="326" t="s">
        <v>161</v>
      </c>
      <c r="AA21" s="326">
        <v>17</v>
      </c>
      <c r="AB21" s="326" t="s">
        <v>162</v>
      </c>
      <c r="AC21" s="324">
        <v>472</v>
      </c>
      <c r="AD21" s="326" t="s">
        <v>161</v>
      </c>
      <c r="AE21" s="326">
        <v>6</v>
      </c>
      <c r="AF21" s="326" t="s">
        <v>162</v>
      </c>
      <c r="AG21" s="323">
        <v>29</v>
      </c>
      <c r="AH21" s="324">
        <v>931</v>
      </c>
      <c r="AI21" s="326" t="s">
        <v>161</v>
      </c>
      <c r="AJ21" s="326">
        <v>26</v>
      </c>
      <c r="AK21" s="326" t="s">
        <v>162</v>
      </c>
      <c r="AL21" s="324">
        <v>460</v>
      </c>
      <c r="AM21" s="326" t="s">
        <v>161</v>
      </c>
      <c r="AN21" s="326">
        <v>17</v>
      </c>
      <c r="AO21" s="326" t="s">
        <v>162</v>
      </c>
      <c r="AP21" s="324">
        <v>471</v>
      </c>
      <c r="AQ21" s="326" t="s">
        <v>161</v>
      </c>
      <c r="AR21" s="326">
        <v>9</v>
      </c>
      <c r="AS21" s="327" t="s">
        <v>162</v>
      </c>
      <c r="AT21" s="682"/>
      <c r="AU21" s="682"/>
      <c r="AV21" s="682"/>
      <c r="AW21" s="682"/>
      <c r="AX21" s="321"/>
      <c r="AY21" s="322"/>
      <c r="AZ21" s="321"/>
      <c r="BA21" s="322"/>
      <c r="BB21" s="321"/>
      <c r="BC21" s="322"/>
      <c r="BD21" s="321"/>
      <c r="BE21" s="322"/>
      <c r="BF21" s="321"/>
      <c r="BG21" s="322"/>
      <c r="BH21" s="321"/>
      <c r="BI21" s="322"/>
    </row>
    <row r="22" spans="1:61" ht="30" customHeight="1" x14ac:dyDescent="0.4">
      <c r="B22" s="987">
        <v>4</v>
      </c>
      <c r="C22" s="924"/>
      <c r="D22" s="925"/>
      <c r="E22" s="988">
        <v>9</v>
      </c>
      <c r="F22" s="989"/>
      <c r="G22" s="323">
        <v>27</v>
      </c>
      <c r="H22" s="324">
        <v>823</v>
      </c>
      <c r="I22" s="325" t="s">
        <v>161</v>
      </c>
      <c r="J22" s="326">
        <v>25</v>
      </c>
      <c r="K22" s="326" t="s">
        <v>162</v>
      </c>
      <c r="L22" s="324">
        <v>438</v>
      </c>
      <c r="M22" s="326" t="s">
        <v>161</v>
      </c>
      <c r="N22" s="326">
        <v>15</v>
      </c>
      <c r="O22" s="326" t="s">
        <v>162</v>
      </c>
      <c r="P22" s="324">
        <v>385</v>
      </c>
      <c r="Q22" s="326" t="s">
        <v>161</v>
      </c>
      <c r="R22" s="326">
        <v>10</v>
      </c>
      <c r="S22" s="326" t="s">
        <v>162</v>
      </c>
      <c r="T22" s="323">
        <v>27</v>
      </c>
      <c r="U22" s="324">
        <v>855</v>
      </c>
      <c r="V22" s="326" t="s">
        <v>161</v>
      </c>
      <c r="W22" s="326">
        <v>28</v>
      </c>
      <c r="X22" s="326" t="s">
        <v>162</v>
      </c>
      <c r="Y22" s="324">
        <v>463</v>
      </c>
      <c r="Z22" s="326" t="s">
        <v>161</v>
      </c>
      <c r="AA22" s="326">
        <v>18</v>
      </c>
      <c r="AB22" s="326" t="s">
        <v>162</v>
      </c>
      <c r="AC22" s="324">
        <v>392</v>
      </c>
      <c r="AD22" s="326" t="s">
        <v>161</v>
      </c>
      <c r="AE22" s="326">
        <v>10</v>
      </c>
      <c r="AF22" s="326" t="s">
        <v>162</v>
      </c>
      <c r="AG22" s="323">
        <v>29</v>
      </c>
      <c r="AH22" s="324">
        <v>933</v>
      </c>
      <c r="AI22" s="326" t="s">
        <v>161</v>
      </c>
      <c r="AJ22" s="326">
        <v>23</v>
      </c>
      <c r="AK22" s="326" t="s">
        <v>162</v>
      </c>
      <c r="AL22" s="324">
        <v>464</v>
      </c>
      <c r="AM22" s="326" t="s">
        <v>161</v>
      </c>
      <c r="AN22" s="326">
        <v>17</v>
      </c>
      <c r="AO22" s="326" t="s">
        <v>162</v>
      </c>
      <c r="AP22" s="324">
        <v>469</v>
      </c>
      <c r="AQ22" s="326" t="s">
        <v>161</v>
      </c>
      <c r="AR22" s="326">
        <v>6</v>
      </c>
      <c r="AS22" s="327" t="s">
        <v>162</v>
      </c>
      <c r="AT22" s="740"/>
      <c r="AU22" s="740"/>
      <c r="AV22" s="740"/>
      <c r="AW22" s="740"/>
      <c r="AX22" s="321"/>
      <c r="AY22" s="322"/>
      <c r="AZ22" s="321"/>
      <c r="BA22" s="322"/>
      <c r="BB22" s="321"/>
      <c r="BC22" s="322"/>
      <c r="BD22" s="321"/>
      <c r="BE22" s="322"/>
      <c r="BF22" s="321"/>
      <c r="BG22" s="322"/>
      <c r="BH22" s="321"/>
      <c r="BI22" s="322"/>
    </row>
    <row r="23" spans="1:61" ht="30" customHeight="1" x14ac:dyDescent="0.4">
      <c r="B23" s="990">
        <v>5</v>
      </c>
      <c r="C23" s="991"/>
      <c r="D23" s="992"/>
      <c r="E23" s="993">
        <v>9</v>
      </c>
      <c r="F23" s="994"/>
      <c r="G23" s="328">
        <f>SUM(G24:G32)</f>
        <v>29</v>
      </c>
      <c r="H23" s="329">
        <f>SUM(H24:H32)</f>
        <v>861</v>
      </c>
      <c r="I23" s="330" t="s">
        <v>161</v>
      </c>
      <c r="J23" s="331">
        <f>SUM(J24:J32)</f>
        <v>27</v>
      </c>
      <c r="K23" s="331" t="s">
        <v>162</v>
      </c>
      <c r="L23" s="329">
        <f>SUM(L24:L32)</f>
        <v>423</v>
      </c>
      <c r="M23" s="331" t="s">
        <v>161</v>
      </c>
      <c r="N23" s="331">
        <f>SUM(N24:N32)</f>
        <v>21</v>
      </c>
      <c r="O23" s="331" t="s">
        <v>162</v>
      </c>
      <c r="P23" s="329">
        <f>SUM(P24:P32)</f>
        <v>438</v>
      </c>
      <c r="Q23" s="331" t="s">
        <v>161</v>
      </c>
      <c r="R23" s="331">
        <f>SUM(R24:R32)</f>
        <v>6</v>
      </c>
      <c r="S23" s="331" t="s">
        <v>162</v>
      </c>
      <c r="T23" s="328">
        <f>SUM(T24:T32)</f>
        <v>27</v>
      </c>
      <c r="U23" s="329">
        <f t="shared" ref="U23" si="12">SUM(U24:U32)</f>
        <v>818</v>
      </c>
      <c r="V23" s="331" t="s">
        <v>161</v>
      </c>
      <c r="W23" s="331">
        <f t="shared" ref="W23" si="13">SUM(W24:W32)</f>
        <v>31</v>
      </c>
      <c r="X23" s="331" t="s">
        <v>162</v>
      </c>
      <c r="Y23" s="329">
        <f t="shared" ref="Y23" si="14">SUM(Y24:Y32)</f>
        <v>436</v>
      </c>
      <c r="Z23" s="331" t="s">
        <v>161</v>
      </c>
      <c r="AA23" s="331">
        <f t="shared" ref="AA23" si="15">SUM(AA24:AA32)</f>
        <v>18</v>
      </c>
      <c r="AB23" s="331" t="s">
        <v>162</v>
      </c>
      <c r="AC23" s="329">
        <f t="shared" ref="AC23" si="16">SUM(AC24:AC32)</f>
        <v>382</v>
      </c>
      <c r="AD23" s="331" t="s">
        <v>161</v>
      </c>
      <c r="AE23" s="331">
        <f t="shared" ref="AE23" si="17">SUM(AE24:AE32)</f>
        <v>13</v>
      </c>
      <c r="AF23" s="331" t="s">
        <v>162</v>
      </c>
      <c r="AG23" s="328">
        <f>SUM(AG24:AG32)</f>
        <v>27</v>
      </c>
      <c r="AH23" s="329">
        <f t="shared" ref="AH23" si="18">SUM(AH24:AH32)</f>
        <v>853</v>
      </c>
      <c r="AI23" s="331" t="s">
        <v>161</v>
      </c>
      <c r="AJ23" s="331">
        <f t="shared" ref="AJ23" si="19">SUM(AJ24:AJ32)</f>
        <v>33</v>
      </c>
      <c r="AK23" s="331" t="s">
        <v>162</v>
      </c>
      <c r="AL23" s="329">
        <f t="shared" ref="AL23" si="20">SUM(AL24:AL32)</f>
        <v>464</v>
      </c>
      <c r="AM23" s="331" t="s">
        <v>161</v>
      </c>
      <c r="AN23" s="331">
        <f t="shared" ref="AN23" si="21">SUM(AN24:AN32)</f>
        <v>20</v>
      </c>
      <c r="AO23" s="331" t="s">
        <v>162</v>
      </c>
      <c r="AP23" s="329">
        <f t="shared" ref="AP23" si="22">SUM(AP24:AP32)</f>
        <v>389</v>
      </c>
      <c r="AQ23" s="331" t="s">
        <v>161</v>
      </c>
      <c r="AR23" s="331">
        <f t="shared" ref="AR23" si="23">SUM(AR24:AR32)</f>
        <v>13</v>
      </c>
      <c r="AS23" s="332" t="s">
        <v>162</v>
      </c>
      <c r="AT23" s="986"/>
      <c r="AU23" s="986"/>
      <c r="AV23" s="986"/>
      <c r="AW23" s="986"/>
      <c r="AX23" s="321"/>
      <c r="AY23" s="322"/>
      <c r="AZ23" s="321"/>
      <c r="BA23" s="322"/>
      <c r="BB23" s="321"/>
      <c r="BC23" s="322"/>
      <c r="BD23" s="321"/>
      <c r="BE23" s="322"/>
      <c r="BF23" s="321"/>
      <c r="BG23" s="322"/>
      <c r="BH23" s="321"/>
      <c r="BI23" s="322"/>
    </row>
    <row r="24" spans="1:61" ht="30" customHeight="1" outlineLevel="1" x14ac:dyDescent="0.4">
      <c r="B24" s="962" t="s">
        <v>395</v>
      </c>
      <c r="C24" s="333"/>
      <c r="D24" s="985" t="s">
        <v>68</v>
      </c>
      <c r="E24" s="985"/>
      <c r="F24" s="334"/>
      <c r="G24" s="323">
        <v>4</v>
      </c>
      <c r="H24" s="326">
        <v>137</v>
      </c>
      <c r="I24" s="325" t="s">
        <v>161</v>
      </c>
      <c r="J24" s="326">
        <v>8</v>
      </c>
      <c r="K24" s="326" t="s">
        <v>162</v>
      </c>
      <c r="L24" s="324">
        <v>64</v>
      </c>
      <c r="M24" s="325" t="s">
        <v>161</v>
      </c>
      <c r="N24" s="326">
        <v>8</v>
      </c>
      <c r="O24" s="326" t="s">
        <v>162</v>
      </c>
      <c r="P24" s="346">
        <v>73</v>
      </c>
      <c r="Q24" s="325" t="s">
        <v>161</v>
      </c>
      <c r="R24" s="326">
        <v>0</v>
      </c>
      <c r="S24" s="326" t="s">
        <v>162</v>
      </c>
      <c r="T24" s="323">
        <v>5</v>
      </c>
      <c r="U24" s="324">
        <v>156</v>
      </c>
      <c r="V24" s="325" t="s">
        <v>161</v>
      </c>
      <c r="W24" s="326">
        <v>4</v>
      </c>
      <c r="X24" s="326" t="s">
        <v>162</v>
      </c>
      <c r="Y24" s="324">
        <v>90</v>
      </c>
      <c r="Z24" s="325" t="s">
        <v>161</v>
      </c>
      <c r="AA24" s="326">
        <v>3</v>
      </c>
      <c r="AB24" s="326" t="s">
        <v>162</v>
      </c>
      <c r="AC24" s="324">
        <v>66</v>
      </c>
      <c r="AD24" s="325" t="s">
        <v>161</v>
      </c>
      <c r="AE24" s="326">
        <v>1</v>
      </c>
      <c r="AF24" s="326" t="s">
        <v>162</v>
      </c>
      <c r="AG24" s="323">
        <v>5</v>
      </c>
      <c r="AH24" s="324">
        <v>164</v>
      </c>
      <c r="AI24" s="325" t="s">
        <v>161</v>
      </c>
      <c r="AJ24" s="326">
        <v>7</v>
      </c>
      <c r="AK24" s="326" t="s">
        <v>162</v>
      </c>
      <c r="AL24" s="324">
        <v>98</v>
      </c>
      <c r="AM24" s="325" t="s">
        <v>161</v>
      </c>
      <c r="AN24" s="326">
        <v>5</v>
      </c>
      <c r="AO24" s="326" t="s">
        <v>162</v>
      </c>
      <c r="AP24" s="324">
        <v>66</v>
      </c>
      <c r="AQ24" s="326" t="s">
        <v>161</v>
      </c>
      <c r="AR24" s="326">
        <v>2</v>
      </c>
      <c r="AS24" s="327" t="s">
        <v>162</v>
      </c>
      <c r="AT24" s="969"/>
      <c r="AU24" s="969"/>
      <c r="AV24" s="969"/>
      <c r="AW24" s="969"/>
      <c r="AX24" s="322"/>
      <c r="AY24" s="335"/>
      <c r="AZ24" s="336"/>
      <c r="BA24" s="337"/>
      <c r="BB24" s="322"/>
      <c r="BC24" s="335"/>
      <c r="BD24" s="336"/>
      <c r="BE24" s="337"/>
      <c r="BF24" s="322"/>
      <c r="BG24" s="335"/>
      <c r="BH24" s="336"/>
      <c r="BI24" s="337"/>
    </row>
    <row r="25" spans="1:61" ht="30" customHeight="1" outlineLevel="1" x14ac:dyDescent="0.4">
      <c r="B25" s="963"/>
      <c r="C25" s="333"/>
      <c r="D25" s="985" t="s">
        <v>70</v>
      </c>
      <c r="E25" s="985"/>
      <c r="F25" s="334"/>
      <c r="G25" s="323">
        <v>4</v>
      </c>
      <c r="H25" s="326">
        <v>108</v>
      </c>
      <c r="I25" s="325" t="s">
        <v>161</v>
      </c>
      <c r="J25" s="326">
        <v>2</v>
      </c>
      <c r="K25" s="326" t="s">
        <v>162</v>
      </c>
      <c r="L25" s="324">
        <v>56</v>
      </c>
      <c r="M25" s="325" t="s">
        <v>161</v>
      </c>
      <c r="N25" s="326">
        <v>1</v>
      </c>
      <c r="O25" s="326" t="s">
        <v>162</v>
      </c>
      <c r="P25" s="324">
        <v>52</v>
      </c>
      <c r="Q25" s="325" t="s">
        <v>161</v>
      </c>
      <c r="R25" s="326">
        <v>1</v>
      </c>
      <c r="S25" s="326" t="s">
        <v>162</v>
      </c>
      <c r="T25" s="323">
        <v>3</v>
      </c>
      <c r="U25" s="324">
        <v>94</v>
      </c>
      <c r="V25" s="325" t="s">
        <v>161</v>
      </c>
      <c r="W25" s="326">
        <v>6</v>
      </c>
      <c r="X25" s="326" t="s">
        <v>162</v>
      </c>
      <c r="Y25" s="324">
        <v>46</v>
      </c>
      <c r="Z25" s="325" t="s">
        <v>161</v>
      </c>
      <c r="AA25" s="326">
        <v>4</v>
      </c>
      <c r="AB25" s="326" t="s">
        <v>162</v>
      </c>
      <c r="AC25" s="324">
        <v>48</v>
      </c>
      <c r="AD25" s="325" t="s">
        <v>161</v>
      </c>
      <c r="AE25" s="326">
        <v>2</v>
      </c>
      <c r="AF25" s="326" t="s">
        <v>162</v>
      </c>
      <c r="AG25" s="323">
        <v>3</v>
      </c>
      <c r="AH25" s="324">
        <v>100</v>
      </c>
      <c r="AI25" s="325" t="s">
        <v>161</v>
      </c>
      <c r="AJ25" s="326">
        <v>1</v>
      </c>
      <c r="AK25" s="326" t="s">
        <v>162</v>
      </c>
      <c r="AL25" s="324">
        <v>46</v>
      </c>
      <c r="AM25" s="325" t="s">
        <v>161</v>
      </c>
      <c r="AN25" s="326">
        <v>1</v>
      </c>
      <c r="AO25" s="326" t="s">
        <v>162</v>
      </c>
      <c r="AP25" s="324">
        <v>54</v>
      </c>
      <c r="AQ25" s="326" t="s">
        <v>161</v>
      </c>
      <c r="AR25" s="326">
        <v>0</v>
      </c>
      <c r="AS25" s="327" t="s">
        <v>162</v>
      </c>
      <c r="AT25" s="969"/>
      <c r="AU25" s="969"/>
      <c r="AV25" s="969"/>
      <c r="AW25" s="969"/>
      <c r="AX25" s="322"/>
      <c r="AY25" s="338"/>
      <c r="AZ25" s="336"/>
      <c r="BA25" s="336"/>
      <c r="BB25" s="322"/>
      <c r="BC25" s="338"/>
      <c r="BD25" s="336"/>
      <c r="BE25" s="336"/>
      <c r="BF25" s="322"/>
      <c r="BG25" s="338"/>
      <c r="BH25" s="336"/>
      <c r="BI25" s="336"/>
    </row>
    <row r="26" spans="1:61" ht="30" customHeight="1" outlineLevel="1" x14ac:dyDescent="0.4">
      <c r="B26" s="963"/>
      <c r="C26" s="333"/>
      <c r="D26" s="985" t="s">
        <v>72</v>
      </c>
      <c r="E26" s="985"/>
      <c r="F26" s="334"/>
      <c r="G26" s="323">
        <v>1</v>
      </c>
      <c r="H26" s="326">
        <v>28</v>
      </c>
      <c r="I26" s="325" t="s">
        <v>161</v>
      </c>
      <c r="J26" s="326">
        <v>0</v>
      </c>
      <c r="K26" s="326" t="s">
        <v>162</v>
      </c>
      <c r="L26" s="324">
        <v>10</v>
      </c>
      <c r="M26" s="325" t="s">
        <v>161</v>
      </c>
      <c r="N26" s="326">
        <v>0</v>
      </c>
      <c r="O26" s="326" t="s">
        <v>162</v>
      </c>
      <c r="P26" s="324">
        <v>18</v>
      </c>
      <c r="Q26" s="325" t="s">
        <v>161</v>
      </c>
      <c r="R26" s="326">
        <v>0</v>
      </c>
      <c r="S26" s="326" t="s">
        <v>162</v>
      </c>
      <c r="T26" s="323">
        <v>1</v>
      </c>
      <c r="U26" s="324">
        <v>25</v>
      </c>
      <c r="V26" s="325" t="s">
        <v>161</v>
      </c>
      <c r="W26" s="326">
        <v>3</v>
      </c>
      <c r="X26" s="326" t="s">
        <v>162</v>
      </c>
      <c r="Y26" s="324">
        <v>8</v>
      </c>
      <c r="Z26" s="325" t="s">
        <v>161</v>
      </c>
      <c r="AA26" s="326">
        <v>1</v>
      </c>
      <c r="AB26" s="326" t="s">
        <v>162</v>
      </c>
      <c r="AC26" s="324">
        <v>17</v>
      </c>
      <c r="AD26" s="325" t="s">
        <v>161</v>
      </c>
      <c r="AE26" s="326">
        <v>2</v>
      </c>
      <c r="AF26" s="326" t="s">
        <v>162</v>
      </c>
      <c r="AG26" s="323">
        <v>2</v>
      </c>
      <c r="AH26" s="324">
        <v>32</v>
      </c>
      <c r="AI26" s="325" t="s">
        <v>161</v>
      </c>
      <c r="AJ26" s="326">
        <v>2</v>
      </c>
      <c r="AK26" s="326" t="s">
        <v>162</v>
      </c>
      <c r="AL26" s="324">
        <v>17</v>
      </c>
      <c r="AM26" s="325" t="s">
        <v>161</v>
      </c>
      <c r="AN26" s="326">
        <v>1</v>
      </c>
      <c r="AO26" s="326" t="s">
        <v>162</v>
      </c>
      <c r="AP26" s="324">
        <v>15</v>
      </c>
      <c r="AQ26" s="326" t="s">
        <v>161</v>
      </c>
      <c r="AR26" s="326">
        <v>1</v>
      </c>
      <c r="AS26" s="327" t="s">
        <v>162</v>
      </c>
      <c r="AT26" s="969"/>
      <c r="AU26" s="969"/>
      <c r="AV26" s="969"/>
      <c r="AW26" s="969"/>
      <c r="AX26" s="322"/>
      <c r="AY26" s="338"/>
      <c r="AZ26" s="336"/>
      <c r="BA26" s="336"/>
      <c r="BB26" s="322"/>
      <c r="BC26" s="338"/>
      <c r="BD26" s="336"/>
      <c r="BE26" s="336"/>
      <c r="BF26" s="322"/>
      <c r="BG26" s="338"/>
      <c r="BH26" s="336"/>
      <c r="BI26" s="336"/>
    </row>
    <row r="27" spans="1:61" ht="30" customHeight="1" outlineLevel="1" x14ac:dyDescent="0.4">
      <c r="B27" s="963"/>
      <c r="C27" s="333"/>
      <c r="D27" s="985" t="s">
        <v>73</v>
      </c>
      <c r="E27" s="985"/>
      <c r="F27" s="334"/>
      <c r="G27" s="323">
        <v>2</v>
      </c>
      <c r="H27" s="326">
        <v>60</v>
      </c>
      <c r="I27" s="325" t="s">
        <v>161</v>
      </c>
      <c r="J27" s="326">
        <v>2</v>
      </c>
      <c r="K27" s="326" t="s">
        <v>162</v>
      </c>
      <c r="L27" s="324">
        <v>30</v>
      </c>
      <c r="M27" s="325" t="s">
        <v>161</v>
      </c>
      <c r="N27" s="326">
        <v>1</v>
      </c>
      <c r="O27" s="326" t="s">
        <v>162</v>
      </c>
      <c r="P27" s="324">
        <v>30</v>
      </c>
      <c r="Q27" s="325" t="s">
        <v>161</v>
      </c>
      <c r="R27" s="326">
        <v>1</v>
      </c>
      <c r="S27" s="326" t="s">
        <v>162</v>
      </c>
      <c r="T27" s="323">
        <v>2</v>
      </c>
      <c r="U27" s="324">
        <v>53</v>
      </c>
      <c r="V27" s="325" t="s">
        <v>161</v>
      </c>
      <c r="W27" s="326">
        <v>7</v>
      </c>
      <c r="X27" s="326" t="s">
        <v>162</v>
      </c>
      <c r="Y27" s="324">
        <v>28</v>
      </c>
      <c r="Z27" s="325" t="s">
        <v>161</v>
      </c>
      <c r="AA27" s="326">
        <v>4</v>
      </c>
      <c r="AB27" s="326" t="s">
        <v>162</v>
      </c>
      <c r="AC27" s="324">
        <v>25</v>
      </c>
      <c r="AD27" s="325" t="s">
        <v>161</v>
      </c>
      <c r="AE27" s="326">
        <v>3</v>
      </c>
      <c r="AF27" s="326" t="s">
        <v>162</v>
      </c>
      <c r="AG27" s="323">
        <v>2</v>
      </c>
      <c r="AH27" s="324">
        <v>52</v>
      </c>
      <c r="AI27" s="325" t="s">
        <v>161</v>
      </c>
      <c r="AJ27" s="326">
        <v>2</v>
      </c>
      <c r="AK27" s="326" t="s">
        <v>162</v>
      </c>
      <c r="AL27" s="324">
        <v>22</v>
      </c>
      <c r="AM27" s="325" t="s">
        <v>161</v>
      </c>
      <c r="AN27" s="326">
        <v>1</v>
      </c>
      <c r="AO27" s="326" t="s">
        <v>162</v>
      </c>
      <c r="AP27" s="324">
        <v>30</v>
      </c>
      <c r="AQ27" s="326" t="s">
        <v>161</v>
      </c>
      <c r="AR27" s="326">
        <v>1</v>
      </c>
      <c r="AS27" s="327" t="s">
        <v>162</v>
      </c>
      <c r="AT27" s="969"/>
      <c r="AU27" s="969"/>
      <c r="AV27" s="969"/>
      <c r="AW27" s="969"/>
      <c r="AX27" s="322"/>
      <c r="AY27" s="338"/>
      <c r="AZ27" s="336"/>
      <c r="BA27" s="337"/>
      <c r="BB27" s="322"/>
      <c r="BC27" s="338"/>
      <c r="BD27" s="336"/>
      <c r="BE27" s="337"/>
      <c r="BF27" s="322"/>
      <c r="BG27" s="338"/>
      <c r="BH27" s="336"/>
      <c r="BI27" s="337"/>
    </row>
    <row r="28" spans="1:61" ht="30" customHeight="1" outlineLevel="1" x14ac:dyDescent="0.4">
      <c r="B28" s="963"/>
      <c r="C28" s="333"/>
      <c r="D28" s="985" t="s">
        <v>71</v>
      </c>
      <c r="E28" s="985"/>
      <c r="F28" s="334"/>
      <c r="G28" s="323">
        <v>3</v>
      </c>
      <c r="H28" s="326">
        <v>77</v>
      </c>
      <c r="I28" s="325" t="s">
        <v>161</v>
      </c>
      <c r="J28" s="326">
        <v>0</v>
      </c>
      <c r="K28" s="326" t="s">
        <v>162</v>
      </c>
      <c r="L28" s="324">
        <v>45</v>
      </c>
      <c r="M28" s="325" t="s">
        <v>161</v>
      </c>
      <c r="N28" s="326">
        <v>0</v>
      </c>
      <c r="O28" s="326" t="s">
        <v>162</v>
      </c>
      <c r="P28" s="324">
        <v>32</v>
      </c>
      <c r="Q28" s="325" t="s">
        <v>161</v>
      </c>
      <c r="R28" s="326">
        <v>0</v>
      </c>
      <c r="S28" s="326" t="s">
        <v>162</v>
      </c>
      <c r="T28" s="323">
        <v>3</v>
      </c>
      <c r="U28" s="324">
        <v>78</v>
      </c>
      <c r="V28" s="325" t="s">
        <v>161</v>
      </c>
      <c r="W28" s="326">
        <v>3</v>
      </c>
      <c r="X28" s="326" t="s">
        <v>162</v>
      </c>
      <c r="Y28" s="324">
        <v>38</v>
      </c>
      <c r="Z28" s="325" t="s">
        <v>161</v>
      </c>
      <c r="AA28" s="326">
        <v>2</v>
      </c>
      <c r="AB28" s="326" t="s">
        <v>162</v>
      </c>
      <c r="AC28" s="324">
        <v>40</v>
      </c>
      <c r="AD28" s="325" t="s">
        <v>161</v>
      </c>
      <c r="AE28" s="326">
        <v>1</v>
      </c>
      <c r="AF28" s="326" t="s">
        <v>162</v>
      </c>
      <c r="AG28" s="323">
        <v>2</v>
      </c>
      <c r="AH28" s="324">
        <v>74</v>
      </c>
      <c r="AI28" s="325" t="s">
        <v>161</v>
      </c>
      <c r="AJ28" s="326">
        <v>4</v>
      </c>
      <c r="AK28" s="326" t="s">
        <v>162</v>
      </c>
      <c r="AL28" s="324">
        <v>40</v>
      </c>
      <c r="AM28" s="325" t="s">
        <v>161</v>
      </c>
      <c r="AN28" s="326">
        <v>3</v>
      </c>
      <c r="AO28" s="326" t="s">
        <v>162</v>
      </c>
      <c r="AP28" s="324">
        <v>34</v>
      </c>
      <c r="AQ28" s="326" t="s">
        <v>161</v>
      </c>
      <c r="AR28" s="326">
        <v>1</v>
      </c>
      <c r="AS28" s="327" t="s">
        <v>162</v>
      </c>
      <c r="AT28" s="969"/>
      <c r="AU28" s="969"/>
      <c r="AV28" s="969"/>
      <c r="AW28" s="969"/>
      <c r="AX28" s="322"/>
      <c r="AY28" s="335"/>
      <c r="AZ28" s="336"/>
      <c r="BA28" s="336"/>
      <c r="BB28" s="322"/>
      <c r="BC28" s="335"/>
      <c r="BD28" s="336"/>
      <c r="BE28" s="336"/>
      <c r="BF28" s="322"/>
      <c r="BG28" s="335"/>
      <c r="BH28" s="336"/>
      <c r="BI28" s="336"/>
    </row>
    <row r="29" spans="1:61" ht="30" customHeight="1" outlineLevel="1" x14ac:dyDescent="0.4">
      <c r="B29" s="963"/>
      <c r="C29" s="333"/>
      <c r="D29" s="985" t="s">
        <v>74</v>
      </c>
      <c r="E29" s="985"/>
      <c r="F29" s="334"/>
      <c r="G29" s="323">
        <v>4</v>
      </c>
      <c r="H29" s="326">
        <v>120</v>
      </c>
      <c r="I29" s="325" t="s">
        <v>161</v>
      </c>
      <c r="J29" s="326">
        <v>4</v>
      </c>
      <c r="K29" s="326" t="s">
        <v>162</v>
      </c>
      <c r="L29" s="324">
        <v>60</v>
      </c>
      <c r="M29" s="325" t="s">
        <v>161</v>
      </c>
      <c r="N29" s="326">
        <v>3</v>
      </c>
      <c r="O29" s="326" t="s">
        <v>162</v>
      </c>
      <c r="P29" s="324">
        <v>60</v>
      </c>
      <c r="Q29" s="325" t="s">
        <v>161</v>
      </c>
      <c r="R29" s="326">
        <v>1</v>
      </c>
      <c r="S29" s="326" t="s">
        <v>162</v>
      </c>
      <c r="T29" s="323">
        <v>4</v>
      </c>
      <c r="U29" s="324">
        <v>119</v>
      </c>
      <c r="V29" s="325" t="s">
        <v>161</v>
      </c>
      <c r="W29" s="326">
        <v>1</v>
      </c>
      <c r="X29" s="326" t="s">
        <v>162</v>
      </c>
      <c r="Y29" s="324">
        <v>62</v>
      </c>
      <c r="Z29" s="325" t="s">
        <v>161</v>
      </c>
      <c r="AA29" s="326">
        <v>0</v>
      </c>
      <c r="AB29" s="326" t="s">
        <v>162</v>
      </c>
      <c r="AC29" s="324">
        <v>57</v>
      </c>
      <c r="AD29" s="325" t="s">
        <v>161</v>
      </c>
      <c r="AE29" s="326">
        <v>1</v>
      </c>
      <c r="AF29" s="326" t="s">
        <v>162</v>
      </c>
      <c r="AG29" s="323">
        <v>3</v>
      </c>
      <c r="AH29" s="324">
        <v>106</v>
      </c>
      <c r="AI29" s="325" t="s">
        <v>161</v>
      </c>
      <c r="AJ29" s="326">
        <v>3</v>
      </c>
      <c r="AK29" s="326" t="s">
        <v>162</v>
      </c>
      <c r="AL29" s="324">
        <v>61</v>
      </c>
      <c r="AM29" s="325" t="s">
        <v>161</v>
      </c>
      <c r="AN29" s="326">
        <v>1</v>
      </c>
      <c r="AO29" s="326" t="s">
        <v>162</v>
      </c>
      <c r="AP29" s="324">
        <v>45</v>
      </c>
      <c r="AQ29" s="326" t="s">
        <v>161</v>
      </c>
      <c r="AR29" s="326">
        <v>2</v>
      </c>
      <c r="AS29" s="327" t="s">
        <v>162</v>
      </c>
      <c r="AT29" s="969"/>
      <c r="AU29" s="969"/>
      <c r="AV29" s="969"/>
      <c r="AW29" s="969"/>
      <c r="AX29" s="322"/>
      <c r="AY29" s="338"/>
      <c r="AZ29" s="336"/>
      <c r="BA29" s="336"/>
      <c r="BB29" s="322"/>
      <c r="BC29" s="338"/>
      <c r="BD29" s="336"/>
      <c r="BE29" s="336"/>
      <c r="BF29" s="322"/>
      <c r="BG29" s="338"/>
      <c r="BH29" s="336"/>
      <c r="BI29" s="336"/>
    </row>
    <row r="30" spans="1:61" ht="30" customHeight="1" outlineLevel="1" x14ac:dyDescent="0.4">
      <c r="B30" s="963"/>
      <c r="C30" s="333"/>
      <c r="D30" s="985" t="s">
        <v>75</v>
      </c>
      <c r="E30" s="985"/>
      <c r="F30" s="334"/>
      <c r="G30" s="323">
        <v>3</v>
      </c>
      <c r="H30" s="326">
        <v>83</v>
      </c>
      <c r="I30" s="325" t="s">
        <v>161</v>
      </c>
      <c r="J30" s="326">
        <v>4</v>
      </c>
      <c r="K30" s="326" t="s">
        <v>162</v>
      </c>
      <c r="L30" s="324">
        <v>51</v>
      </c>
      <c r="M30" s="325" t="s">
        <v>161</v>
      </c>
      <c r="N30" s="326">
        <v>2</v>
      </c>
      <c r="O30" s="326" t="s">
        <v>162</v>
      </c>
      <c r="P30" s="324">
        <v>32</v>
      </c>
      <c r="Q30" s="325" t="s">
        <v>161</v>
      </c>
      <c r="R30" s="326">
        <v>2</v>
      </c>
      <c r="S30" s="326" t="s">
        <v>162</v>
      </c>
      <c r="T30" s="323">
        <v>2</v>
      </c>
      <c r="U30" s="324">
        <v>71</v>
      </c>
      <c r="V30" s="325" t="s">
        <v>161</v>
      </c>
      <c r="W30" s="326">
        <v>2</v>
      </c>
      <c r="X30" s="326" t="s">
        <v>162</v>
      </c>
      <c r="Y30" s="324">
        <v>37</v>
      </c>
      <c r="Z30" s="325" t="s">
        <v>161</v>
      </c>
      <c r="AA30" s="326">
        <v>2</v>
      </c>
      <c r="AB30" s="326" t="s">
        <v>162</v>
      </c>
      <c r="AC30" s="324">
        <v>34</v>
      </c>
      <c r="AD30" s="325" t="s">
        <v>161</v>
      </c>
      <c r="AE30" s="326">
        <v>0</v>
      </c>
      <c r="AF30" s="326" t="s">
        <v>162</v>
      </c>
      <c r="AG30" s="323">
        <v>3</v>
      </c>
      <c r="AH30" s="324">
        <v>96</v>
      </c>
      <c r="AI30" s="325" t="s">
        <v>161</v>
      </c>
      <c r="AJ30" s="326">
        <v>6</v>
      </c>
      <c r="AK30" s="326" t="s">
        <v>162</v>
      </c>
      <c r="AL30" s="324">
        <v>48</v>
      </c>
      <c r="AM30" s="325" t="s">
        <v>161</v>
      </c>
      <c r="AN30" s="326">
        <v>4</v>
      </c>
      <c r="AO30" s="326" t="s">
        <v>162</v>
      </c>
      <c r="AP30" s="324">
        <v>48</v>
      </c>
      <c r="AQ30" s="326" t="s">
        <v>161</v>
      </c>
      <c r="AR30" s="326">
        <v>2</v>
      </c>
      <c r="AS30" s="327" t="s">
        <v>162</v>
      </c>
      <c r="AT30" s="969"/>
      <c r="AU30" s="969"/>
      <c r="AV30" s="969"/>
      <c r="AW30" s="969"/>
      <c r="AX30" s="322"/>
      <c r="AY30" s="338"/>
      <c r="AZ30" s="336"/>
      <c r="BA30" s="336"/>
      <c r="BB30" s="322"/>
      <c r="BC30" s="338"/>
      <c r="BD30" s="336"/>
      <c r="BE30" s="336"/>
      <c r="BF30" s="322"/>
      <c r="BG30" s="338"/>
      <c r="BH30" s="336"/>
      <c r="BI30" s="336"/>
    </row>
    <row r="31" spans="1:61" ht="30" customHeight="1" outlineLevel="1" x14ac:dyDescent="0.4">
      <c r="B31" s="963"/>
      <c r="C31" s="333"/>
      <c r="D31" s="985" t="s">
        <v>76</v>
      </c>
      <c r="E31" s="985"/>
      <c r="F31" s="334"/>
      <c r="G31" s="323">
        <v>4</v>
      </c>
      <c r="H31" s="326">
        <v>132</v>
      </c>
      <c r="I31" s="325" t="s">
        <v>161</v>
      </c>
      <c r="J31" s="326">
        <v>2</v>
      </c>
      <c r="K31" s="326" t="s">
        <v>162</v>
      </c>
      <c r="L31" s="324">
        <v>55</v>
      </c>
      <c r="M31" s="325" t="s">
        <v>161</v>
      </c>
      <c r="N31" s="326">
        <v>2</v>
      </c>
      <c r="O31" s="326" t="s">
        <v>162</v>
      </c>
      <c r="P31" s="324">
        <v>77</v>
      </c>
      <c r="Q31" s="325" t="s">
        <v>161</v>
      </c>
      <c r="R31" s="326">
        <v>0</v>
      </c>
      <c r="S31" s="326" t="s">
        <v>162</v>
      </c>
      <c r="T31" s="323">
        <v>4</v>
      </c>
      <c r="U31" s="324">
        <v>124</v>
      </c>
      <c r="V31" s="325" t="s">
        <v>161</v>
      </c>
      <c r="W31" s="326">
        <v>2</v>
      </c>
      <c r="X31" s="326" t="s">
        <v>162</v>
      </c>
      <c r="Y31" s="324">
        <v>67</v>
      </c>
      <c r="Z31" s="325" t="s">
        <v>161</v>
      </c>
      <c r="AA31" s="326">
        <v>1</v>
      </c>
      <c r="AB31" s="326" t="s">
        <v>162</v>
      </c>
      <c r="AC31" s="324">
        <v>57</v>
      </c>
      <c r="AD31" s="325" t="s">
        <v>161</v>
      </c>
      <c r="AE31" s="326">
        <v>1</v>
      </c>
      <c r="AF31" s="326" t="s">
        <v>162</v>
      </c>
      <c r="AG31" s="323">
        <v>4</v>
      </c>
      <c r="AH31" s="324">
        <v>135</v>
      </c>
      <c r="AI31" s="325" t="s">
        <v>161</v>
      </c>
      <c r="AJ31" s="326">
        <v>3</v>
      </c>
      <c r="AK31" s="326" t="s">
        <v>162</v>
      </c>
      <c r="AL31" s="324">
        <v>79</v>
      </c>
      <c r="AM31" s="325" t="s">
        <v>161</v>
      </c>
      <c r="AN31" s="326">
        <v>1</v>
      </c>
      <c r="AO31" s="326" t="s">
        <v>162</v>
      </c>
      <c r="AP31" s="324">
        <v>56</v>
      </c>
      <c r="AQ31" s="326" t="s">
        <v>161</v>
      </c>
      <c r="AR31" s="326">
        <v>2</v>
      </c>
      <c r="AS31" s="327" t="s">
        <v>162</v>
      </c>
      <c r="AT31" s="969"/>
      <c r="AU31" s="969"/>
      <c r="AV31" s="969"/>
      <c r="AW31" s="969"/>
      <c r="AX31" s="322"/>
      <c r="AY31" s="338"/>
      <c r="AZ31" s="336"/>
      <c r="BA31" s="336"/>
      <c r="BB31" s="322"/>
      <c r="BC31" s="338"/>
      <c r="BD31" s="336"/>
      <c r="BE31" s="336"/>
      <c r="BF31" s="322"/>
      <c r="BG31" s="338"/>
      <c r="BH31" s="336"/>
      <c r="BI31" s="336"/>
    </row>
    <row r="32" spans="1:61" ht="30" customHeight="1" outlineLevel="1" thickBot="1" x14ac:dyDescent="0.45">
      <c r="B32" s="964"/>
      <c r="C32" s="339"/>
      <c r="D32" s="968" t="s">
        <v>77</v>
      </c>
      <c r="E32" s="968"/>
      <c r="F32" s="340"/>
      <c r="G32" s="341">
        <v>4</v>
      </c>
      <c r="H32" s="342">
        <v>116</v>
      </c>
      <c r="I32" s="343" t="s">
        <v>161</v>
      </c>
      <c r="J32" s="344">
        <v>5</v>
      </c>
      <c r="K32" s="344" t="s">
        <v>162</v>
      </c>
      <c r="L32" s="342">
        <v>52</v>
      </c>
      <c r="M32" s="343" t="s">
        <v>161</v>
      </c>
      <c r="N32" s="344">
        <v>4</v>
      </c>
      <c r="O32" s="344" t="s">
        <v>162</v>
      </c>
      <c r="P32" s="342">
        <v>64</v>
      </c>
      <c r="Q32" s="343" t="s">
        <v>161</v>
      </c>
      <c r="R32" s="344">
        <v>1</v>
      </c>
      <c r="S32" s="344" t="s">
        <v>162</v>
      </c>
      <c r="T32" s="341">
        <v>3</v>
      </c>
      <c r="U32" s="342">
        <v>98</v>
      </c>
      <c r="V32" s="343" t="s">
        <v>161</v>
      </c>
      <c r="W32" s="344">
        <v>3</v>
      </c>
      <c r="X32" s="344" t="s">
        <v>162</v>
      </c>
      <c r="Y32" s="342">
        <v>60</v>
      </c>
      <c r="Z32" s="343" t="s">
        <v>161</v>
      </c>
      <c r="AA32" s="344">
        <v>1</v>
      </c>
      <c r="AB32" s="344" t="s">
        <v>162</v>
      </c>
      <c r="AC32" s="342">
        <v>38</v>
      </c>
      <c r="AD32" s="343" t="s">
        <v>161</v>
      </c>
      <c r="AE32" s="344">
        <v>2</v>
      </c>
      <c r="AF32" s="344" t="s">
        <v>162</v>
      </c>
      <c r="AG32" s="341">
        <v>3</v>
      </c>
      <c r="AH32" s="342">
        <v>94</v>
      </c>
      <c r="AI32" s="343" t="s">
        <v>161</v>
      </c>
      <c r="AJ32" s="344">
        <v>5</v>
      </c>
      <c r="AK32" s="344" t="s">
        <v>162</v>
      </c>
      <c r="AL32" s="342">
        <v>53</v>
      </c>
      <c r="AM32" s="343" t="s">
        <v>161</v>
      </c>
      <c r="AN32" s="344">
        <v>3</v>
      </c>
      <c r="AO32" s="344" t="s">
        <v>162</v>
      </c>
      <c r="AP32" s="342">
        <v>41</v>
      </c>
      <c r="AQ32" s="344" t="s">
        <v>161</v>
      </c>
      <c r="AR32" s="344">
        <v>2</v>
      </c>
      <c r="AS32" s="345" t="s">
        <v>162</v>
      </c>
      <c r="AT32" s="969"/>
      <c r="AU32" s="969"/>
      <c r="AV32" s="969"/>
      <c r="AW32" s="969"/>
      <c r="AX32" s="322"/>
      <c r="AY32" s="338"/>
      <c r="AZ32" s="336"/>
      <c r="BA32" s="336"/>
      <c r="BB32" s="322"/>
      <c r="BC32" s="338"/>
      <c r="BD32" s="336"/>
      <c r="BE32" s="336"/>
      <c r="BF32" s="322"/>
      <c r="BG32" s="338"/>
      <c r="BH32" s="336"/>
      <c r="BI32" s="336"/>
    </row>
    <row r="33" spans="1:61" ht="23.25" customHeight="1" thickBot="1" x14ac:dyDescent="0.45">
      <c r="A33" s="315" t="s">
        <v>170</v>
      </c>
      <c r="B33" s="337"/>
      <c r="C33" s="337"/>
      <c r="D33" s="337"/>
      <c r="E33" s="337"/>
      <c r="F33" s="337"/>
    </row>
    <row r="34" spans="1:61" ht="21.75" customHeight="1" x14ac:dyDescent="0.4">
      <c r="B34" s="970"/>
      <c r="C34" s="971"/>
      <c r="D34" s="971"/>
      <c r="E34" s="971"/>
      <c r="F34" s="972"/>
      <c r="G34" s="976" t="s">
        <v>23</v>
      </c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8"/>
      <c r="U34" s="979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967"/>
      <c r="AH34" s="967"/>
      <c r="AI34" s="967"/>
      <c r="AJ34" s="967"/>
      <c r="AK34" s="967"/>
      <c r="AL34" s="967"/>
      <c r="AM34" s="967"/>
      <c r="AN34" s="967"/>
      <c r="AO34" s="967"/>
      <c r="AP34" s="967"/>
      <c r="AQ34" s="967"/>
      <c r="AR34" s="967"/>
      <c r="AS34" s="967"/>
      <c r="AT34" s="967"/>
      <c r="AU34" s="967"/>
      <c r="AV34" s="967"/>
      <c r="AW34" s="967"/>
      <c r="AX34" s="967"/>
      <c r="AY34" s="967"/>
      <c r="AZ34" s="967"/>
      <c r="BA34" s="967"/>
      <c r="BB34" s="967"/>
      <c r="BC34" s="967"/>
      <c r="BD34" s="967"/>
      <c r="BE34" s="967"/>
      <c r="BF34" s="967"/>
      <c r="BG34" s="967"/>
      <c r="BH34" s="967"/>
      <c r="BI34" s="967"/>
    </row>
    <row r="35" spans="1:61" ht="44.25" customHeight="1" x14ac:dyDescent="0.4">
      <c r="B35" s="973"/>
      <c r="C35" s="974"/>
      <c r="D35" s="974"/>
      <c r="E35" s="974"/>
      <c r="F35" s="975"/>
      <c r="G35" s="980" t="s">
        <v>18</v>
      </c>
      <c r="H35" s="981"/>
      <c r="I35" s="980" t="s">
        <v>139</v>
      </c>
      <c r="J35" s="981"/>
      <c r="K35" s="981"/>
      <c r="L35" s="981"/>
      <c r="M35" s="981"/>
      <c r="N35" s="981"/>
      <c r="O35" s="981"/>
      <c r="P35" s="980" t="s">
        <v>140</v>
      </c>
      <c r="Q35" s="981"/>
      <c r="R35" s="981"/>
      <c r="S35" s="982"/>
      <c r="T35" s="983" t="s">
        <v>141</v>
      </c>
      <c r="U35" s="984"/>
      <c r="V35" s="681"/>
      <c r="W35" s="681"/>
      <c r="X35" s="681"/>
      <c r="Y35" s="680"/>
      <c r="Z35" s="681"/>
      <c r="AA35" s="681"/>
      <c r="AB35" s="681"/>
      <c r="AC35" s="680"/>
      <c r="AD35" s="681"/>
      <c r="AE35" s="681"/>
      <c r="AF35" s="681"/>
      <c r="AG35" s="679"/>
      <c r="AH35" s="680"/>
      <c r="AI35" s="681"/>
      <c r="AJ35" s="681"/>
      <c r="AK35" s="681"/>
      <c r="AL35" s="680"/>
      <c r="AM35" s="681"/>
      <c r="AN35" s="681"/>
      <c r="AO35" s="681"/>
      <c r="AP35" s="680"/>
      <c r="AQ35" s="681"/>
      <c r="AR35" s="681"/>
      <c r="AS35" s="681"/>
      <c r="AT35" s="965"/>
      <c r="AU35" s="965"/>
      <c r="AV35" s="965"/>
      <c r="AW35" s="965"/>
      <c r="AX35" s="966"/>
      <c r="AY35" s="967"/>
      <c r="AZ35" s="967"/>
      <c r="BA35" s="967"/>
      <c r="BB35" s="966"/>
      <c r="BC35" s="967"/>
      <c r="BD35" s="967"/>
      <c r="BE35" s="967"/>
      <c r="BF35" s="966"/>
      <c r="BG35" s="967"/>
      <c r="BH35" s="967"/>
      <c r="BI35" s="967"/>
    </row>
    <row r="36" spans="1:61" s="347" customFormat="1" ht="30" customHeight="1" x14ac:dyDescent="0.4">
      <c r="B36" s="952" t="s">
        <v>394</v>
      </c>
      <c r="C36" s="953"/>
      <c r="D36" s="953"/>
      <c r="E36" s="953"/>
      <c r="F36" s="954"/>
      <c r="G36" s="677">
        <v>174</v>
      </c>
      <c r="H36" s="350" t="s">
        <v>193</v>
      </c>
      <c r="I36" s="950">
        <v>5323</v>
      </c>
      <c r="J36" s="950"/>
      <c r="K36" s="950"/>
      <c r="L36" s="951"/>
      <c r="M36" s="351" t="s">
        <v>161</v>
      </c>
      <c r="N36" s="351">
        <v>145</v>
      </c>
      <c r="O36" s="351" t="s">
        <v>162</v>
      </c>
      <c r="P36" s="677">
        <v>2678</v>
      </c>
      <c r="Q36" s="351" t="s">
        <v>161</v>
      </c>
      <c r="R36" s="351">
        <v>101</v>
      </c>
      <c r="S36" s="351" t="s">
        <v>162</v>
      </c>
      <c r="T36" s="677">
        <v>2645</v>
      </c>
      <c r="U36" s="352" t="s">
        <v>194</v>
      </c>
      <c r="V36" s="348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49"/>
      <c r="AY36" s="321"/>
      <c r="AZ36" s="321"/>
      <c r="BA36" s="321"/>
      <c r="BB36" s="349"/>
      <c r="BC36" s="321"/>
      <c r="BD36" s="321"/>
      <c r="BE36" s="321"/>
      <c r="BF36" s="349"/>
      <c r="BG36" s="321"/>
      <c r="BH36" s="321"/>
      <c r="BI36" s="321"/>
    </row>
    <row r="37" spans="1:61" s="347" customFormat="1" ht="30" customHeight="1" x14ac:dyDescent="0.4">
      <c r="B37" s="952">
        <v>3</v>
      </c>
      <c r="C37" s="955"/>
      <c r="D37" s="955"/>
      <c r="E37" s="955"/>
      <c r="F37" s="956"/>
      <c r="G37" s="677">
        <v>171</v>
      </c>
      <c r="H37" s="350" t="s">
        <v>373</v>
      </c>
      <c r="I37" s="677"/>
      <c r="J37" s="351"/>
      <c r="K37" s="351"/>
      <c r="L37" s="351">
        <v>5226</v>
      </c>
      <c r="M37" s="351" t="s">
        <v>161</v>
      </c>
      <c r="N37" s="351">
        <v>126</v>
      </c>
      <c r="O37" s="590" t="s">
        <v>162</v>
      </c>
      <c r="P37" s="677">
        <v>2682</v>
      </c>
      <c r="Q37" s="351" t="s">
        <v>161</v>
      </c>
      <c r="R37" s="351">
        <v>81</v>
      </c>
      <c r="S37" s="351" t="s">
        <v>162</v>
      </c>
      <c r="T37" s="677">
        <v>2544</v>
      </c>
      <c r="U37" s="360" t="s">
        <v>374</v>
      </c>
      <c r="V37" s="348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49"/>
      <c r="AY37" s="321"/>
      <c r="AZ37" s="321"/>
      <c r="BA37" s="321"/>
      <c r="BB37" s="349"/>
      <c r="BC37" s="321"/>
      <c r="BD37" s="321"/>
      <c r="BE37" s="321"/>
      <c r="BF37" s="349"/>
      <c r="BG37" s="321"/>
      <c r="BH37" s="321"/>
      <c r="BI37" s="321"/>
    </row>
    <row r="38" spans="1:61" s="347" customFormat="1" ht="30" customHeight="1" x14ac:dyDescent="0.4">
      <c r="B38" s="952">
        <v>4</v>
      </c>
      <c r="C38" s="955"/>
      <c r="D38" s="955"/>
      <c r="E38" s="955"/>
      <c r="F38" s="956"/>
      <c r="G38" s="741">
        <v>166</v>
      </c>
      <c r="H38" s="350" t="s">
        <v>396</v>
      </c>
      <c r="I38" s="741"/>
      <c r="J38" s="351"/>
      <c r="K38" s="351"/>
      <c r="L38" s="351">
        <v>5063</v>
      </c>
      <c r="M38" s="351" t="s">
        <v>161</v>
      </c>
      <c r="N38" s="351">
        <v>145</v>
      </c>
      <c r="O38" s="590" t="s">
        <v>162</v>
      </c>
      <c r="P38" s="741">
        <v>2604</v>
      </c>
      <c r="Q38" s="351" t="s">
        <v>161</v>
      </c>
      <c r="R38" s="351">
        <v>95</v>
      </c>
      <c r="S38" s="351" t="s">
        <v>162</v>
      </c>
      <c r="T38" s="741">
        <v>2459</v>
      </c>
      <c r="U38" s="360" t="s">
        <v>397</v>
      </c>
      <c r="V38" s="348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49"/>
      <c r="AY38" s="321"/>
      <c r="AZ38" s="321"/>
      <c r="BA38" s="321"/>
      <c r="BB38" s="349"/>
      <c r="BC38" s="321"/>
      <c r="BD38" s="321"/>
      <c r="BE38" s="321"/>
      <c r="BF38" s="349"/>
      <c r="BG38" s="321"/>
      <c r="BH38" s="321"/>
      <c r="BI38" s="321"/>
    </row>
    <row r="39" spans="1:61" s="347" customFormat="1" ht="30" customHeight="1" x14ac:dyDescent="0.4">
      <c r="B39" s="957">
        <v>5</v>
      </c>
      <c r="C39" s="958"/>
      <c r="D39" s="958"/>
      <c r="E39" s="958"/>
      <c r="F39" s="959"/>
      <c r="G39" s="678">
        <f>G40+G41+G42+G43+G44+G45+G46+G47+G48</f>
        <v>163</v>
      </c>
      <c r="H39" s="353" t="s">
        <v>386</v>
      </c>
      <c r="I39" s="960">
        <f>SUM(I40+I41+I42+I43+I44+I45+I46+I47+I48)</f>
        <v>4857</v>
      </c>
      <c r="J39" s="960"/>
      <c r="K39" s="960"/>
      <c r="L39" s="961"/>
      <c r="M39" s="354" t="s">
        <v>161</v>
      </c>
      <c r="N39" s="354">
        <f>SUM(N40+N41+N42+N43+N44+N45+N46+N47+N48)</f>
        <v>177</v>
      </c>
      <c r="O39" s="355" t="s">
        <v>162</v>
      </c>
      <c r="P39" s="678">
        <f>SUM(P40+P41+P42+P43+P44+P45+P46+P47+P48)</f>
        <v>2499</v>
      </c>
      <c r="Q39" s="354" t="s">
        <v>161</v>
      </c>
      <c r="R39" s="354">
        <f>SUM(R40+R41+R42+R43+R44+R45+R46+R47+R48)</f>
        <v>112</v>
      </c>
      <c r="S39" s="355" t="s">
        <v>162</v>
      </c>
      <c r="T39" s="678">
        <f>SUM(T40:T48)</f>
        <v>2358</v>
      </c>
      <c r="U39" s="356" t="s">
        <v>440</v>
      </c>
      <c r="V39" s="348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49"/>
      <c r="AY39" s="321"/>
      <c r="AZ39" s="321"/>
      <c r="BA39" s="321"/>
      <c r="BB39" s="349"/>
      <c r="BC39" s="321"/>
      <c r="BD39" s="321"/>
      <c r="BE39" s="321"/>
      <c r="BF39" s="349"/>
      <c r="BG39" s="321"/>
      <c r="BH39" s="321"/>
      <c r="BI39" s="321"/>
    </row>
    <row r="40" spans="1:61" ht="30" customHeight="1" outlineLevel="1" x14ac:dyDescent="0.4">
      <c r="B40" s="962" t="s">
        <v>395</v>
      </c>
      <c r="C40" s="357"/>
      <c r="D40" s="949" t="s">
        <v>68</v>
      </c>
      <c r="E40" s="949"/>
      <c r="F40" s="358"/>
      <c r="G40" s="359">
        <v>27</v>
      </c>
      <c r="H40" s="360" t="s">
        <v>421</v>
      </c>
      <c r="I40" s="950">
        <v>874</v>
      </c>
      <c r="J40" s="950"/>
      <c r="K40" s="950"/>
      <c r="L40" s="951"/>
      <c r="M40" s="351" t="s">
        <v>161</v>
      </c>
      <c r="N40" s="351">
        <v>33</v>
      </c>
      <c r="O40" s="351" t="s">
        <v>162</v>
      </c>
      <c r="P40" s="677">
        <v>464</v>
      </c>
      <c r="Q40" s="351" t="s">
        <v>161</v>
      </c>
      <c r="R40" s="351">
        <v>24</v>
      </c>
      <c r="S40" s="351" t="s">
        <v>162</v>
      </c>
      <c r="T40" s="677">
        <v>410</v>
      </c>
      <c r="U40" s="360" t="s">
        <v>422</v>
      </c>
      <c r="V40" s="361"/>
      <c r="W40" s="337"/>
      <c r="X40" s="337"/>
      <c r="Y40" s="322"/>
      <c r="Z40" s="335"/>
      <c r="AA40" s="336"/>
      <c r="AB40" s="337"/>
      <c r="AC40" s="322"/>
      <c r="AD40" s="335"/>
      <c r="AE40" s="336"/>
      <c r="AF40" s="337"/>
      <c r="AG40" s="322"/>
      <c r="AH40" s="322"/>
      <c r="AI40" s="335"/>
      <c r="AJ40" s="336"/>
      <c r="AK40" s="337"/>
      <c r="AL40" s="322"/>
      <c r="AM40" s="335"/>
      <c r="AN40" s="336"/>
      <c r="AO40" s="337"/>
      <c r="AP40" s="322"/>
      <c r="AQ40" s="335"/>
      <c r="AR40" s="336"/>
      <c r="AS40" s="337"/>
      <c r="AT40" s="322"/>
      <c r="AU40" s="335"/>
      <c r="AV40" s="336"/>
      <c r="AW40" s="337"/>
      <c r="AX40" s="362"/>
      <c r="AY40" s="335"/>
      <c r="AZ40" s="336"/>
      <c r="BA40" s="337"/>
      <c r="BB40" s="322"/>
      <c r="BC40" s="335"/>
      <c r="BD40" s="336"/>
      <c r="BE40" s="337"/>
      <c r="BF40" s="322"/>
      <c r="BG40" s="335"/>
      <c r="BH40" s="336"/>
      <c r="BI40" s="337"/>
    </row>
    <row r="41" spans="1:61" ht="30" customHeight="1" outlineLevel="1" x14ac:dyDescent="0.4">
      <c r="B41" s="963"/>
      <c r="C41" s="357"/>
      <c r="D41" s="949" t="s">
        <v>70</v>
      </c>
      <c r="E41" s="949"/>
      <c r="F41" s="358"/>
      <c r="G41" s="677">
        <v>20</v>
      </c>
      <c r="H41" s="360" t="s">
        <v>423</v>
      </c>
      <c r="I41" s="950">
        <v>584</v>
      </c>
      <c r="J41" s="950"/>
      <c r="K41" s="950"/>
      <c r="L41" s="951"/>
      <c r="M41" s="351" t="s">
        <v>161</v>
      </c>
      <c r="N41" s="351">
        <v>19</v>
      </c>
      <c r="O41" s="351" t="s">
        <v>162</v>
      </c>
      <c r="P41" s="677">
        <v>290</v>
      </c>
      <c r="Q41" s="351" t="s">
        <v>161</v>
      </c>
      <c r="R41" s="351">
        <v>14</v>
      </c>
      <c r="S41" s="351" t="s">
        <v>162</v>
      </c>
      <c r="T41" s="677">
        <v>294</v>
      </c>
      <c r="U41" s="360" t="s">
        <v>421</v>
      </c>
      <c r="V41" s="361"/>
      <c r="W41" s="336"/>
      <c r="X41" s="336"/>
      <c r="Y41" s="322"/>
      <c r="Z41" s="338"/>
      <c r="AA41" s="336"/>
      <c r="AB41" s="336"/>
      <c r="AC41" s="322"/>
      <c r="AD41" s="338"/>
      <c r="AE41" s="336"/>
      <c r="AF41" s="336"/>
      <c r="AG41" s="322"/>
      <c r="AH41" s="322"/>
      <c r="AI41" s="338"/>
      <c r="AJ41" s="336"/>
      <c r="AK41" s="336"/>
      <c r="AL41" s="322"/>
      <c r="AM41" s="338"/>
      <c r="AN41" s="336"/>
      <c r="AO41" s="336"/>
      <c r="AP41" s="322"/>
      <c r="AQ41" s="338"/>
      <c r="AR41" s="336"/>
      <c r="AS41" s="336"/>
      <c r="AT41" s="322"/>
      <c r="AU41" s="338"/>
      <c r="AV41" s="336"/>
      <c r="AW41" s="336"/>
      <c r="AX41" s="322"/>
      <c r="AY41" s="338"/>
      <c r="AZ41" s="336"/>
      <c r="BA41" s="336"/>
      <c r="BB41" s="322"/>
      <c r="BC41" s="338"/>
      <c r="BD41" s="336"/>
      <c r="BE41" s="336"/>
      <c r="BF41" s="322"/>
      <c r="BG41" s="338"/>
      <c r="BH41" s="336"/>
      <c r="BI41" s="336"/>
    </row>
    <row r="42" spans="1:61" ht="30" customHeight="1" outlineLevel="1" x14ac:dyDescent="0.4">
      <c r="B42" s="963"/>
      <c r="C42" s="357"/>
      <c r="D42" s="949" t="s">
        <v>72</v>
      </c>
      <c r="E42" s="949"/>
      <c r="F42" s="358"/>
      <c r="G42" s="677">
        <v>7</v>
      </c>
      <c r="H42" s="360" t="s">
        <v>424</v>
      </c>
      <c r="I42" s="950">
        <v>158</v>
      </c>
      <c r="J42" s="950"/>
      <c r="K42" s="950"/>
      <c r="L42" s="951"/>
      <c r="M42" s="351" t="s">
        <v>161</v>
      </c>
      <c r="N42" s="351">
        <v>11</v>
      </c>
      <c r="O42" s="351" t="s">
        <v>162</v>
      </c>
      <c r="P42" s="677">
        <v>75</v>
      </c>
      <c r="Q42" s="351" t="s">
        <v>161</v>
      </c>
      <c r="R42" s="351">
        <v>4</v>
      </c>
      <c r="S42" s="351" t="s">
        <v>162</v>
      </c>
      <c r="T42" s="677">
        <v>83</v>
      </c>
      <c r="U42" s="360" t="s">
        <v>425</v>
      </c>
      <c r="V42" s="361"/>
      <c r="W42" s="336"/>
      <c r="X42" s="336"/>
      <c r="Y42" s="322"/>
      <c r="Z42" s="338"/>
      <c r="AA42" s="336"/>
      <c r="AB42" s="336"/>
      <c r="AC42" s="322"/>
      <c r="AD42" s="338"/>
      <c r="AE42" s="336"/>
      <c r="AF42" s="336"/>
      <c r="AG42" s="322"/>
      <c r="AH42" s="322"/>
      <c r="AI42" s="338"/>
      <c r="AJ42" s="336"/>
      <c r="AK42" s="336"/>
      <c r="AL42" s="322"/>
      <c r="AM42" s="338"/>
      <c r="AN42" s="336"/>
      <c r="AO42" s="336"/>
      <c r="AP42" s="322"/>
      <c r="AQ42" s="338"/>
      <c r="AR42" s="336"/>
      <c r="AS42" s="336"/>
      <c r="AT42" s="322"/>
      <c r="AU42" s="338"/>
      <c r="AV42" s="336"/>
      <c r="AW42" s="336"/>
      <c r="AX42" s="322"/>
      <c r="AY42" s="338"/>
      <c r="AZ42" s="336"/>
      <c r="BA42" s="336"/>
      <c r="BB42" s="322"/>
      <c r="BC42" s="338"/>
      <c r="BD42" s="336"/>
      <c r="BE42" s="336"/>
      <c r="BF42" s="322"/>
      <c r="BG42" s="338"/>
      <c r="BH42" s="336"/>
      <c r="BI42" s="336"/>
    </row>
    <row r="43" spans="1:61" ht="30" customHeight="1" outlineLevel="1" x14ac:dyDescent="0.4">
      <c r="B43" s="963"/>
      <c r="C43" s="357"/>
      <c r="D43" s="949" t="s">
        <v>73</v>
      </c>
      <c r="E43" s="949"/>
      <c r="F43" s="358"/>
      <c r="G43" s="677">
        <v>12</v>
      </c>
      <c r="H43" s="360" t="s">
        <v>423</v>
      </c>
      <c r="I43" s="950">
        <v>342</v>
      </c>
      <c r="J43" s="950"/>
      <c r="K43" s="950"/>
      <c r="L43" s="951"/>
      <c r="M43" s="351" t="s">
        <v>161</v>
      </c>
      <c r="N43" s="351">
        <v>17</v>
      </c>
      <c r="O43" s="351" t="s">
        <v>162</v>
      </c>
      <c r="P43" s="677">
        <v>180</v>
      </c>
      <c r="Q43" s="351" t="s">
        <v>161</v>
      </c>
      <c r="R43" s="351">
        <v>10</v>
      </c>
      <c r="S43" s="351" t="s">
        <v>162</v>
      </c>
      <c r="T43" s="677">
        <v>162</v>
      </c>
      <c r="U43" s="360" t="s">
        <v>425</v>
      </c>
      <c r="V43" s="361"/>
      <c r="W43" s="337"/>
      <c r="X43" s="337"/>
      <c r="Y43" s="322"/>
      <c r="Z43" s="338"/>
      <c r="AA43" s="336"/>
      <c r="AB43" s="337"/>
      <c r="AC43" s="322"/>
      <c r="AD43" s="338"/>
      <c r="AE43" s="336"/>
      <c r="AF43" s="337"/>
      <c r="AG43" s="322"/>
      <c r="AH43" s="322"/>
      <c r="AI43" s="338"/>
      <c r="AJ43" s="336"/>
      <c r="AK43" s="337"/>
      <c r="AL43" s="322"/>
      <c r="AM43" s="338"/>
      <c r="AN43" s="336"/>
      <c r="AO43" s="337"/>
      <c r="AP43" s="322"/>
      <c r="AQ43" s="338"/>
      <c r="AR43" s="336"/>
      <c r="AS43" s="337"/>
      <c r="AT43" s="322"/>
      <c r="AU43" s="338"/>
      <c r="AV43" s="336"/>
      <c r="AW43" s="337"/>
      <c r="AX43" s="322"/>
      <c r="AY43" s="338"/>
      <c r="AZ43" s="336"/>
      <c r="BA43" s="337"/>
      <c r="BB43" s="322"/>
      <c r="BC43" s="338"/>
      <c r="BD43" s="336"/>
      <c r="BE43" s="337"/>
      <c r="BF43" s="322"/>
      <c r="BG43" s="338"/>
      <c r="BH43" s="336"/>
      <c r="BI43" s="337"/>
    </row>
    <row r="44" spans="1:61" ht="30" customHeight="1" outlineLevel="1" x14ac:dyDescent="0.4">
      <c r="B44" s="963"/>
      <c r="C44" s="357"/>
      <c r="D44" s="949" t="s">
        <v>71</v>
      </c>
      <c r="E44" s="949"/>
      <c r="F44" s="358"/>
      <c r="G44" s="677">
        <v>14</v>
      </c>
      <c r="H44" s="360" t="s">
        <v>423</v>
      </c>
      <c r="I44" s="950">
        <v>423</v>
      </c>
      <c r="J44" s="950"/>
      <c r="K44" s="950"/>
      <c r="L44" s="951"/>
      <c r="M44" s="351" t="s">
        <v>161</v>
      </c>
      <c r="N44" s="351">
        <v>13</v>
      </c>
      <c r="O44" s="351" t="s">
        <v>162</v>
      </c>
      <c r="P44" s="677">
        <v>220</v>
      </c>
      <c r="Q44" s="351" t="s">
        <v>161</v>
      </c>
      <c r="R44" s="351">
        <v>7</v>
      </c>
      <c r="S44" s="351" t="s">
        <v>162</v>
      </c>
      <c r="T44" s="677">
        <v>203</v>
      </c>
      <c r="U44" s="360" t="s">
        <v>426</v>
      </c>
      <c r="V44" s="361"/>
      <c r="W44" s="336"/>
      <c r="X44" s="336"/>
      <c r="Y44" s="322"/>
      <c r="Z44" s="335"/>
      <c r="AA44" s="336"/>
      <c r="AB44" s="336"/>
      <c r="AC44" s="322"/>
      <c r="AD44" s="335"/>
      <c r="AE44" s="336"/>
      <c r="AF44" s="336"/>
      <c r="AG44" s="322"/>
      <c r="AH44" s="322"/>
      <c r="AI44" s="335"/>
      <c r="AJ44" s="336"/>
      <c r="AK44" s="336"/>
      <c r="AL44" s="322"/>
      <c r="AM44" s="335"/>
      <c r="AN44" s="336"/>
      <c r="AO44" s="336"/>
      <c r="AP44" s="322"/>
      <c r="AQ44" s="335"/>
      <c r="AR44" s="336"/>
      <c r="AS44" s="336"/>
      <c r="AT44" s="322"/>
      <c r="AU44" s="335"/>
      <c r="AV44" s="336"/>
      <c r="AW44" s="336"/>
      <c r="AX44" s="322"/>
      <c r="AY44" s="335"/>
      <c r="AZ44" s="336"/>
      <c r="BA44" s="336"/>
      <c r="BB44" s="322"/>
      <c r="BC44" s="335"/>
      <c r="BD44" s="336"/>
      <c r="BE44" s="336"/>
      <c r="BF44" s="322"/>
      <c r="BG44" s="335"/>
      <c r="BH44" s="336"/>
      <c r="BI44" s="336"/>
    </row>
    <row r="45" spans="1:61" ht="30" customHeight="1" outlineLevel="1" x14ac:dyDescent="0.4">
      <c r="B45" s="963"/>
      <c r="C45" s="357"/>
      <c r="D45" s="949" t="s">
        <v>74</v>
      </c>
      <c r="E45" s="949"/>
      <c r="F45" s="358"/>
      <c r="G45" s="677">
        <v>23</v>
      </c>
      <c r="H45" s="360" t="s">
        <v>423</v>
      </c>
      <c r="I45" s="950">
        <v>679</v>
      </c>
      <c r="J45" s="950"/>
      <c r="K45" s="950"/>
      <c r="L45" s="951"/>
      <c r="M45" s="351" t="s">
        <v>161</v>
      </c>
      <c r="N45" s="351">
        <v>23</v>
      </c>
      <c r="O45" s="351" t="s">
        <v>162</v>
      </c>
      <c r="P45" s="677">
        <v>345</v>
      </c>
      <c r="Q45" s="351" t="s">
        <v>161</v>
      </c>
      <c r="R45" s="351">
        <v>10</v>
      </c>
      <c r="S45" s="351" t="s">
        <v>162</v>
      </c>
      <c r="T45" s="677">
        <v>334</v>
      </c>
      <c r="U45" s="360" t="s">
        <v>427</v>
      </c>
      <c r="V45" s="361"/>
      <c r="W45" s="336"/>
      <c r="X45" s="336"/>
      <c r="Y45" s="322"/>
      <c r="Z45" s="338"/>
      <c r="AA45" s="336"/>
      <c r="AB45" s="336"/>
      <c r="AC45" s="322"/>
      <c r="AD45" s="338"/>
      <c r="AE45" s="336"/>
      <c r="AF45" s="336"/>
      <c r="AG45" s="322"/>
      <c r="AH45" s="322"/>
      <c r="AI45" s="338"/>
      <c r="AJ45" s="336"/>
      <c r="AK45" s="336"/>
      <c r="AL45" s="322"/>
      <c r="AM45" s="338"/>
      <c r="AN45" s="336"/>
      <c r="AO45" s="336"/>
      <c r="AP45" s="322"/>
      <c r="AQ45" s="338"/>
      <c r="AR45" s="336"/>
      <c r="AS45" s="336"/>
      <c r="AT45" s="322"/>
      <c r="AU45" s="338"/>
      <c r="AV45" s="336"/>
      <c r="AW45" s="336"/>
      <c r="AX45" s="322"/>
      <c r="AY45" s="338"/>
      <c r="AZ45" s="336"/>
      <c r="BA45" s="336"/>
      <c r="BB45" s="322"/>
      <c r="BC45" s="338"/>
      <c r="BD45" s="336"/>
      <c r="BE45" s="336"/>
      <c r="BF45" s="322"/>
      <c r="BG45" s="338"/>
      <c r="BH45" s="336"/>
      <c r="BI45" s="336"/>
    </row>
    <row r="46" spans="1:61" ht="30" customHeight="1" outlineLevel="1" x14ac:dyDescent="0.4">
      <c r="B46" s="963"/>
      <c r="C46" s="357"/>
      <c r="D46" s="949" t="s">
        <v>75</v>
      </c>
      <c r="E46" s="949"/>
      <c r="F46" s="358"/>
      <c r="G46" s="677">
        <v>17</v>
      </c>
      <c r="H46" s="360" t="s">
        <v>428</v>
      </c>
      <c r="I46" s="950">
        <v>486</v>
      </c>
      <c r="J46" s="950"/>
      <c r="K46" s="950"/>
      <c r="L46" s="951"/>
      <c r="M46" s="351" t="s">
        <v>161</v>
      </c>
      <c r="N46" s="351">
        <v>23</v>
      </c>
      <c r="O46" s="351" t="s">
        <v>162</v>
      </c>
      <c r="P46" s="677">
        <v>245</v>
      </c>
      <c r="Q46" s="351" t="s">
        <v>161</v>
      </c>
      <c r="R46" s="351">
        <v>18</v>
      </c>
      <c r="S46" s="351" t="s">
        <v>162</v>
      </c>
      <c r="T46" s="677">
        <v>241</v>
      </c>
      <c r="U46" s="360" t="s">
        <v>421</v>
      </c>
      <c r="V46" s="361"/>
      <c r="W46" s="336"/>
      <c r="X46" s="336"/>
      <c r="Y46" s="322"/>
      <c r="Z46" s="338"/>
      <c r="AA46" s="336"/>
      <c r="AB46" s="336"/>
      <c r="AC46" s="322"/>
      <c r="AD46" s="338"/>
      <c r="AE46" s="336"/>
      <c r="AF46" s="336"/>
      <c r="AG46" s="322"/>
      <c r="AH46" s="322"/>
      <c r="AI46" s="338"/>
      <c r="AJ46" s="336"/>
      <c r="AK46" s="336"/>
      <c r="AL46" s="322"/>
      <c r="AM46" s="338"/>
      <c r="AN46" s="336"/>
      <c r="AO46" s="336"/>
      <c r="AP46" s="322"/>
      <c r="AQ46" s="338"/>
      <c r="AR46" s="336"/>
      <c r="AS46" s="336"/>
      <c r="AT46" s="322"/>
      <c r="AU46" s="338"/>
      <c r="AV46" s="336"/>
      <c r="AW46" s="336"/>
      <c r="AX46" s="322"/>
      <c r="AY46" s="338"/>
      <c r="AZ46" s="336"/>
      <c r="BA46" s="336"/>
      <c r="BB46" s="322"/>
      <c r="BC46" s="338"/>
      <c r="BD46" s="336"/>
      <c r="BE46" s="336"/>
      <c r="BF46" s="322"/>
      <c r="BG46" s="338"/>
      <c r="BH46" s="336"/>
      <c r="BI46" s="336"/>
    </row>
    <row r="47" spans="1:61" ht="30" customHeight="1" outlineLevel="1" x14ac:dyDescent="0.4">
      <c r="B47" s="963"/>
      <c r="C47" s="357"/>
      <c r="D47" s="949" t="s">
        <v>76</v>
      </c>
      <c r="E47" s="949"/>
      <c r="F47" s="358"/>
      <c r="G47" s="677">
        <v>24</v>
      </c>
      <c r="H47" s="360" t="s">
        <v>423</v>
      </c>
      <c r="I47" s="950">
        <v>762</v>
      </c>
      <c r="J47" s="950"/>
      <c r="K47" s="950"/>
      <c r="L47" s="951"/>
      <c r="M47" s="351" t="s">
        <v>161</v>
      </c>
      <c r="N47" s="351">
        <v>15</v>
      </c>
      <c r="O47" s="351" t="s">
        <v>162</v>
      </c>
      <c r="P47" s="677">
        <v>407</v>
      </c>
      <c r="Q47" s="351" t="s">
        <v>161</v>
      </c>
      <c r="R47" s="351">
        <v>11</v>
      </c>
      <c r="S47" s="351" t="s">
        <v>162</v>
      </c>
      <c r="T47" s="677">
        <v>355</v>
      </c>
      <c r="U47" s="360" t="s">
        <v>428</v>
      </c>
      <c r="V47" s="361"/>
      <c r="W47" s="336"/>
      <c r="X47" s="336"/>
      <c r="Y47" s="322"/>
      <c r="Z47" s="338"/>
      <c r="AA47" s="336"/>
      <c r="AB47" s="336"/>
      <c r="AC47" s="322"/>
      <c r="AD47" s="338"/>
      <c r="AE47" s="336"/>
      <c r="AF47" s="336"/>
      <c r="AG47" s="322"/>
      <c r="AH47" s="322"/>
      <c r="AI47" s="338"/>
      <c r="AJ47" s="336"/>
      <c r="AK47" s="336"/>
      <c r="AL47" s="322"/>
      <c r="AM47" s="338"/>
      <c r="AN47" s="336"/>
      <c r="AO47" s="336"/>
      <c r="AP47" s="322"/>
      <c r="AQ47" s="338"/>
      <c r="AR47" s="336"/>
      <c r="AS47" s="336"/>
      <c r="AT47" s="322"/>
      <c r="AU47" s="338"/>
      <c r="AV47" s="336"/>
      <c r="AW47" s="336"/>
      <c r="AX47" s="322"/>
      <c r="AY47" s="338"/>
      <c r="AZ47" s="336"/>
      <c r="BA47" s="336"/>
      <c r="BB47" s="322"/>
      <c r="BC47" s="338"/>
      <c r="BD47" s="336"/>
      <c r="BE47" s="336"/>
      <c r="BF47" s="322"/>
      <c r="BG47" s="338"/>
      <c r="BH47" s="336"/>
      <c r="BI47" s="336"/>
    </row>
    <row r="48" spans="1:61" ht="30" customHeight="1" outlineLevel="1" thickBot="1" x14ac:dyDescent="0.45">
      <c r="B48" s="964"/>
      <c r="C48" s="357"/>
      <c r="D48" s="949" t="s">
        <v>77</v>
      </c>
      <c r="E48" s="949"/>
      <c r="F48" s="358"/>
      <c r="G48" s="677">
        <v>19</v>
      </c>
      <c r="H48" s="360" t="s">
        <v>428</v>
      </c>
      <c r="I48" s="950">
        <v>549</v>
      </c>
      <c r="J48" s="950"/>
      <c r="K48" s="950"/>
      <c r="L48" s="951"/>
      <c r="M48" s="351" t="s">
        <v>161</v>
      </c>
      <c r="N48" s="351">
        <v>23</v>
      </c>
      <c r="O48" s="351" t="s">
        <v>162</v>
      </c>
      <c r="P48" s="677">
        <v>273</v>
      </c>
      <c r="Q48" s="363" t="s">
        <v>161</v>
      </c>
      <c r="R48" s="351">
        <v>14</v>
      </c>
      <c r="S48" s="363" t="s">
        <v>162</v>
      </c>
      <c r="T48" s="677">
        <v>276</v>
      </c>
      <c r="U48" s="360" t="s">
        <v>422</v>
      </c>
      <c r="V48" s="361"/>
      <c r="W48" s="336"/>
      <c r="X48" s="336"/>
      <c r="Y48" s="322"/>
      <c r="Z48" s="338"/>
      <c r="AA48" s="336"/>
      <c r="AB48" s="336"/>
      <c r="AC48" s="322"/>
      <c r="AD48" s="338"/>
      <c r="AE48" s="336"/>
      <c r="AF48" s="336"/>
      <c r="AG48" s="322"/>
      <c r="AH48" s="322"/>
      <c r="AI48" s="338"/>
      <c r="AJ48" s="336"/>
      <c r="AK48" s="336"/>
      <c r="AL48" s="322"/>
      <c r="AM48" s="338"/>
      <c r="AN48" s="336"/>
      <c r="AO48" s="336"/>
      <c r="AP48" s="322"/>
      <c r="AQ48" s="338"/>
      <c r="AR48" s="336"/>
      <c r="AS48" s="336"/>
      <c r="AT48" s="322"/>
      <c r="AU48" s="338"/>
      <c r="AV48" s="336"/>
      <c r="AW48" s="336"/>
      <c r="AX48" s="322"/>
      <c r="AY48" s="338"/>
      <c r="AZ48" s="336"/>
      <c r="BA48" s="336"/>
      <c r="BB48" s="322"/>
      <c r="BC48" s="338"/>
      <c r="BD48" s="336"/>
      <c r="BE48" s="336"/>
      <c r="BF48" s="322"/>
      <c r="BG48" s="338"/>
      <c r="BH48" s="336"/>
      <c r="BI48" s="336"/>
    </row>
    <row r="49" spans="2:61" ht="36.75" customHeight="1" x14ac:dyDescent="0.4">
      <c r="B49" s="947" t="s">
        <v>195</v>
      </c>
      <c r="C49" s="947"/>
      <c r="D49" s="947"/>
      <c r="E49" s="947"/>
      <c r="F49" s="947"/>
      <c r="G49" s="947"/>
      <c r="H49" s="947"/>
      <c r="I49" s="947"/>
      <c r="J49" s="947"/>
      <c r="K49" s="947"/>
      <c r="L49" s="947"/>
      <c r="M49" s="947"/>
      <c r="N49" s="947"/>
      <c r="O49" s="947"/>
      <c r="P49" s="947"/>
      <c r="Q49" s="947"/>
      <c r="R49" s="947"/>
      <c r="S49" s="947"/>
      <c r="T49" s="947"/>
      <c r="U49" s="947"/>
      <c r="AT49" s="681"/>
      <c r="AU49" s="681"/>
      <c r="AV49" s="681"/>
      <c r="AW49" s="681"/>
      <c r="AX49" s="681"/>
      <c r="AY49" s="681"/>
      <c r="AZ49" s="681"/>
      <c r="BA49" s="681"/>
      <c r="BB49" s="681"/>
      <c r="BC49" s="948"/>
      <c r="BD49" s="948"/>
      <c r="BE49" s="948"/>
      <c r="BF49" s="948"/>
      <c r="BG49" s="948"/>
      <c r="BH49" s="948"/>
      <c r="BI49" s="948"/>
    </row>
  </sheetData>
  <mergeCells count="135">
    <mergeCell ref="B4:D4"/>
    <mergeCell ref="E4:F4"/>
    <mergeCell ref="AT4:AW4"/>
    <mergeCell ref="Y3:AB3"/>
    <mergeCell ref="AC3:AF3"/>
    <mergeCell ref="AH3:AK3"/>
    <mergeCell ref="AL3:AO3"/>
    <mergeCell ref="AP3:AS3"/>
    <mergeCell ref="AT3:AW3"/>
    <mergeCell ref="B2:D3"/>
    <mergeCell ref="E2:F3"/>
    <mergeCell ref="G2:S2"/>
    <mergeCell ref="T2:AF2"/>
    <mergeCell ref="AG2:AS2"/>
    <mergeCell ref="AT2:BI2"/>
    <mergeCell ref="H3:K3"/>
    <mergeCell ref="L3:O3"/>
    <mergeCell ref="P3:S3"/>
    <mergeCell ref="U3:X3"/>
    <mergeCell ref="AX3:BA3"/>
    <mergeCell ref="BB3:BE3"/>
    <mergeCell ref="BF3:BI3"/>
    <mergeCell ref="AT18:BI18"/>
    <mergeCell ref="H19:K19"/>
    <mergeCell ref="L19:O19"/>
    <mergeCell ref="AX19:BA19"/>
    <mergeCell ref="BB19:BE19"/>
    <mergeCell ref="BF19:BI19"/>
    <mergeCell ref="AT11:AW11"/>
    <mergeCell ref="AT12:AW12"/>
    <mergeCell ref="AT16:AW16"/>
    <mergeCell ref="B5:D5"/>
    <mergeCell ref="E5:F5"/>
    <mergeCell ref="B7:D7"/>
    <mergeCell ref="E7:F7"/>
    <mergeCell ref="AT7:AW7"/>
    <mergeCell ref="B8:B16"/>
    <mergeCell ref="D8:E8"/>
    <mergeCell ref="AT8:AW8"/>
    <mergeCell ref="D9:E9"/>
    <mergeCell ref="AT9:AW9"/>
    <mergeCell ref="D13:E13"/>
    <mergeCell ref="AT13:AW13"/>
    <mergeCell ref="D14:E14"/>
    <mergeCell ref="AT14:AW14"/>
    <mergeCell ref="D15:E15"/>
    <mergeCell ref="AT15:AW15"/>
    <mergeCell ref="D10:E10"/>
    <mergeCell ref="AT10:AW10"/>
    <mergeCell ref="D11:E11"/>
    <mergeCell ref="D12:E12"/>
    <mergeCell ref="D16:E16"/>
    <mergeCell ref="B6:D6"/>
    <mergeCell ref="E6:F6"/>
    <mergeCell ref="AT20:AW20"/>
    <mergeCell ref="B21:D21"/>
    <mergeCell ref="E21:F21"/>
    <mergeCell ref="B23:D23"/>
    <mergeCell ref="E23:F23"/>
    <mergeCell ref="AT23:AW23"/>
    <mergeCell ref="AP19:AS19"/>
    <mergeCell ref="AT19:AW19"/>
    <mergeCell ref="AT28:AW28"/>
    <mergeCell ref="P19:S19"/>
    <mergeCell ref="U19:X19"/>
    <mergeCell ref="Y19:AB19"/>
    <mergeCell ref="AC19:AF19"/>
    <mergeCell ref="AH19:AK19"/>
    <mergeCell ref="AL19:AO19"/>
    <mergeCell ref="B20:D20"/>
    <mergeCell ref="E20:F20"/>
    <mergeCell ref="B18:D19"/>
    <mergeCell ref="E18:F19"/>
    <mergeCell ref="G18:S18"/>
    <mergeCell ref="T18:AF18"/>
    <mergeCell ref="AG18:AS18"/>
    <mergeCell ref="B22:D22"/>
    <mergeCell ref="E22:F22"/>
    <mergeCell ref="D29:E29"/>
    <mergeCell ref="AT29:AW29"/>
    <mergeCell ref="D30:E30"/>
    <mergeCell ref="AT30:AW30"/>
    <mergeCell ref="D31:E31"/>
    <mergeCell ref="AT31:AW31"/>
    <mergeCell ref="B24:B32"/>
    <mergeCell ref="D24:E24"/>
    <mergeCell ref="AT24:AW24"/>
    <mergeCell ref="D25:E25"/>
    <mergeCell ref="AT25:AW25"/>
    <mergeCell ref="D26:E26"/>
    <mergeCell ref="AT26:AW26"/>
    <mergeCell ref="D27:E27"/>
    <mergeCell ref="AT27:AW27"/>
    <mergeCell ref="D28:E28"/>
    <mergeCell ref="AT35:AW35"/>
    <mergeCell ref="AX35:BA35"/>
    <mergeCell ref="BB35:BE35"/>
    <mergeCell ref="BF35:BI35"/>
    <mergeCell ref="D32:E32"/>
    <mergeCell ref="AT32:AW32"/>
    <mergeCell ref="B34:F35"/>
    <mergeCell ref="G34:U34"/>
    <mergeCell ref="AG34:AS34"/>
    <mergeCell ref="AT34:BI34"/>
    <mergeCell ref="G35:H35"/>
    <mergeCell ref="I35:O35"/>
    <mergeCell ref="P35:S35"/>
    <mergeCell ref="T35:U35"/>
    <mergeCell ref="B36:F36"/>
    <mergeCell ref="I36:L36"/>
    <mergeCell ref="B37:F37"/>
    <mergeCell ref="B39:F39"/>
    <mergeCell ref="I39:L39"/>
    <mergeCell ref="B40:B48"/>
    <mergeCell ref="D40:E40"/>
    <mergeCell ref="I40:L40"/>
    <mergeCell ref="D41:E41"/>
    <mergeCell ref="I41:L41"/>
    <mergeCell ref="D48:E48"/>
    <mergeCell ref="I48:L48"/>
    <mergeCell ref="B38:F38"/>
    <mergeCell ref="B49:U49"/>
    <mergeCell ref="BC49:BI49"/>
    <mergeCell ref="D45:E45"/>
    <mergeCell ref="I45:L45"/>
    <mergeCell ref="D46:E46"/>
    <mergeCell ref="I46:L46"/>
    <mergeCell ref="D47:E47"/>
    <mergeCell ref="I47:L47"/>
    <mergeCell ref="D42:E42"/>
    <mergeCell ref="I42:L42"/>
    <mergeCell ref="D43:E43"/>
    <mergeCell ref="I43:L43"/>
    <mergeCell ref="D44:E44"/>
    <mergeCell ref="I44:L44"/>
  </mergeCells>
  <phoneticPr fontId="6"/>
  <pageMargins left="0.69930555555555596" right="0.69930555555555596" top="0.75" bottom="0.75" header="0.3" footer="0.3"/>
  <pageSetup paperSize="9" scale="44" orientation="portrait" r:id="rId1"/>
  <headerFooter alignWithMargins="0"/>
  <colBreaks count="1" manualBreakCount="1">
    <brk id="4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6"/>
  <sheetViews>
    <sheetView showGridLines="0" zoomScaleNormal="100" workbookViewId="0">
      <selection activeCell="X13" sqref="X13"/>
    </sheetView>
  </sheetViews>
  <sheetFormatPr defaultColWidth="9" defaultRowHeight="13.5" x14ac:dyDescent="0.4"/>
  <cols>
    <col min="1" max="1" width="1" style="675" customWidth="1"/>
    <col min="2" max="2" width="6.625" style="675" customWidth="1"/>
    <col min="3" max="3" width="1.875" style="675" customWidth="1"/>
    <col min="4" max="5" width="7.375" style="675" customWidth="1"/>
    <col min="6" max="6" width="1.875" style="675" customWidth="1"/>
    <col min="7" max="7" width="5.625" style="675" customWidth="1"/>
    <col min="8" max="8" width="1.375" style="675" customWidth="1"/>
    <col min="9" max="9" width="3.875" style="674" customWidth="1"/>
    <col min="10" max="10" width="1.625" style="675" customWidth="1"/>
    <col min="11" max="16" width="8.25" style="675" customWidth="1"/>
    <col min="17" max="17" width="7.5" style="675" customWidth="1"/>
    <col min="18" max="18" width="1.375" style="675" customWidth="1"/>
    <col min="19" max="19" width="3.125" style="675" customWidth="1"/>
    <col min="20" max="20" width="1.375" style="675" customWidth="1"/>
    <col min="21" max="21" width="7.5" style="675" customWidth="1"/>
    <col min="22" max="22" width="1.375" style="675" customWidth="1"/>
    <col min="23" max="23" width="3.125" style="675" customWidth="1"/>
    <col min="24" max="24" width="1.375" style="675" customWidth="1"/>
    <col min="25" max="25" width="7.5" style="675" customWidth="1"/>
    <col min="26" max="26" width="1.375" style="675" customWidth="1"/>
    <col min="27" max="27" width="3.125" style="675" customWidth="1"/>
    <col min="28" max="28" width="1.375" style="675" customWidth="1"/>
    <col min="29" max="257" width="9" style="675"/>
    <col min="258" max="258" width="6.625" style="675" customWidth="1"/>
    <col min="259" max="259" width="1.875" style="675" customWidth="1"/>
    <col min="260" max="261" width="7.375" style="675" customWidth="1"/>
    <col min="262" max="262" width="1.875" style="675" customWidth="1"/>
    <col min="263" max="263" width="5.625" style="675" customWidth="1"/>
    <col min="264" max="264" width="1.375" style="675" customWidth="1"/>
    <col min="265" max="265" width="3.125" style="675" customWidth="1"/>
    <col min="266" max="266" width="1.375" style="675" customWidth="1"/>
    <col min="267" max="272" width="8.25" style="675" customWidth="1"/>
    <col min="273" max="273" width="7.5" style="675" customWidth="1"/>
    <col min="274" max="274" width="1.375" style="675" customWidth="1"/>
    <col min="275" max="275" width="3.125" style="675" customWidth="1"/>
    <col min="276" max="276" width="1.375" style="675" customWidth="1"/>
    <col min="277" max="277" width="7.5" style="675" customWidth="1"/>
    <col min="278" max="278" width="1.375" style="675" customWidth="1"/>
    <col min="279" max="279" width="3.125" style="675" customWidth="1"/>
    <col min="280" max="280" width="1.375" style="675" customWidth="1"/>
    <col min="281" max="281" width="7.5" style="675" customWidth="1"/>
    <col min="282" max="282" width="1.375" style="675" customWidth="1"/>
    <col min="283" max="283" width="3.125" style="675" customWidth="1"/>
    <col min="284" max="284" width="1.375" style="675" customWidth="1"/>
    <col min="285" max="513" width="9" style="675"/>
    <col min="514" max="514" width="6.625" style="675" customWidth="1"/>
    <col min="515" max="515" width="1.875" style="675" customWidth="1"/>
    <col min="516" max="517" width="7.375" style="675" customWidth="1"/>
    <col min="518" max="518" width="1.875" style="675" customWidth="1"/>
    <col min="519" max="519" width="5.625" style="675" customWidth="1"/>
    <col min="520" max="520" width="1.375" style="675" customWidth="1"/>
    <col min="521" max="521" width="3.125" style="675" customWidth="1"/>
    <col min="522" max="522" width="1.375" style="675" customWidth="1"/>
    <col min="523" max="528" width="8.25" style="675" customWidth="1"/>
    <col min="529" max="529" width="7.5" style="675" customWidth="1"/>
    <col min="530" max="530" width="1.375" style="675" customWidth="1"/>
    <col min="531" max="531" width="3.125" style="675" customWidth="1"/>
    <col min="532" max="532" width="1.375" style="675" customWidth="1"/>
    <col min="533" max="533" width="7.5" style="675" customWidth="1"/>
    <col min="534" max="534" width="1.375" style="675" customWidth="1"/>
    <col min="535" max="535" width="3.125" style="675" customWidth="1"/>
    <col min="536" max="536" width="1.375" style="675" customWidth="1"/>
    <col min="537" max="537" width="7.5" style="675" customWidth="1"/>
    <col min="538" max="538" width="1.375" style="675" customWidth="1"/>
    <col min="539" max="539" width="3.125" style="675" customWidth="1"/>
    <col min="540" max="540" width="1.375" style="675" customWidth="1"/>
    <col min="541" max="769" width="9" style="675"/>
    <col min="770" max="770" width="6.625" style="675" customWidth="1"/>
    <col min="771" max="771" width="1.875" style="675" customWidth="1"/>
    <col min="772" max="773" width="7.375" style="675" customWidth="1"/>
    <col min="774" max="774" width="1.875" style="675" customWidth="1"/>
    <col min="775" max="775" width="5.625" style="675" customWidth="1"/>
    <col min="776" max="776" width="1.375" style="675" customWidth="1"/>
    <col min="777" max="777" width="3.125" style="675" customWidth="1"/>
    <col min="778" max="778" width="1.375" style="675" customWidth="1"/>
    <col min="779" max="784" width="8.25" style="675" customWidth="1"/>
    <col min="785" max="785" width="7.5" style="675" customWidth="1"/>
    <col min="786" max="786" width="1.375" style="675" customWidth="1"/>
    <col min="787" max="787" width="3.125" style="675" customWidth="1"/>
    <col min="788" max="788" width="1.375" style="675" customWidth="1"/>
    <col min="789" max="789" width="7.5" style="675" customWidth="1"/>
    <col min="790" max="790" width="1.375" style="675" customWidth="1"/>
    <col min="791" max="791" width="3.125" style="675" customWidth="1"/>
    <col min="792" max="792" width="1.375" style="675" customWidth="1"/>
    <col min="793" max="793" width="7.5" style="675" customWidth="1"/>
    <col min="794" max="794" width="1.375" style="675" customWidth="1"/>
    <col min="795" max="795" width="3.125" style="675" customWidth="1"/>
    <col min="796" max="796" width="1.375" style="675" customWidth="1"/>
    <col min="797" max="1025" width="9" style="675"/>
    <col min="1026" max="1026" width="6.625" style="675" customWidth="1"/>
    <col min="1027" max="1027" width="1.875" style="675" customWidth="1"/>
    <col min="1028" max="1029" width="7.375" style="675" customWidth="1"/>
    <col min="1030" max="1030" width="1.875" style="675" customWidth="1"/>
    <col min="1031" max="1031" width="5.625" style="675" customWidth="1"/>
    <col min="1032" max="1032" width="1.375" style="675" customWidth="1"/>
    <col min="1033" max="1033" width="3.125" style="675" customWidth="1"/>
    <col min="1034" max="1034" width="1.375" style="675" customWidth="1"/>
    <col min="1035" max="1040" width="8.25" style="675" customWidth="1"/>
    <col min="1041" max="1041" width="7.5" style="675" customWidth="1"/>
    <col min="1042" max="1042" width="1.375" style="675" customWidth="1"/>
    <col min="1043" max="1043" width="3.125" style="675" customWidth="1"/>
    <col min="1044" max="1044" width="1.375" style="675" customWidth="1"/>
    <col min="1045" max="1045" width="7.5" style="675" customWidth="1"/>
    <col min="1046" max="1046" width="1.375" style="675" customWidth="1"/>
    <col min="1047" max="1047" width="3.125" style="675" customWidth="1"/>
    <col min="1048" max="1048" width="1.375" style="675" customWidth="1"/>
    <col min="1049" max="1049" width="7.5" style="675" customWidth="1"/>
    <col min="1050" max="1050" width="1.375" style="675" customWidth="1"/>
    <col min="1051" max="1051" width="3.125" style="675" customWidth="1"/>
    <col min="1052" max="1052" width="1.375" style="675" customWidth="1"/>
    <col min="1053" max="1281" width="9" style="675"/>
    <col min="1282" max="1282" width="6.625" style="675" customWidth="1"/>
    <col min="1283" max="1283" width="1.875" style="675" customWidth="1"/>
    <col min="1284" max="1285" width="7.375" style="675" customWidth="1"/>
    <col min="1286" max="1286" width="1.875" style="675" customWidth="1"/>
    <col min="1287" max="1287" width="5.625" style="675" customWidth="1"/>
    <col min="1288" max="1288" width="1.375" style="675" customWidth="1"/>
    <col min="1289" max="1289" width="3.125" style="675" customWidth="1"/>
    <col min="1290" max="1290" width="1.375" style="675" customWidth="1"/>
    <col min="1291" max="1296" width="8.25" style="675" customWidth="1"/>
    <col min="1297" max="1297" width="7.5" style="675" customWidth="1"/>
    <col min="1298" max="1298" width="1.375" style="675" customWidth="1"/>
    <col min="1299" max="1299" width="3.125" style="675" customWidth="1"/>
    <col min="1300" max="1300" width="1.375" style="675" customWidth="1"/>
    <col min="1301" max="1301" width="7.5" style="675" customWidth="1"/>
    <col min="1302" max="1302" width="1.375" style="675" customWidth="1"/>
    <col min="1303" max="1303" width="3.125" style="675" customWidth="1"/>
    <col min="1304" max="1304" width="1.375" style="675" customWidth="1"/>
    <col min="1305" max="1305" width="7.5" style="675" customWidth="1"/>
    <col min="1306" max="1306" width="1.375" style="675" customWidth="1"/>
    <col min="1307" max="1307" width="3.125" style="675" customWidth="1"/>
    <col min="1308" max="1308" width="1.375" style="675" customWidth="1"/>
    <col min="1309" max="1537" width="9" style="675"/>
    <col min="1538" max="1538" width="6.625" style="675" customWidth="1"/>
    <col min="1539" max="1539" width="1.875" style="675" customWidth="1"/>
    <col min="1540" max="1541" width="7.375" style="675" customWidth="1"/>
    <col min="1542" max="1542" width="1.875" style="675" customWidth="1"/>
    <col min="1543" max="1543" width="5.625" style="675" customWidth="1"/>
    <col min="1544" max="1544" width="1.375" style="675" customWidth="1"/>
    <col min="1545" max="1545" width="3.125" style="675" customWidth="1"/>
    <col min="1546" max="1546" width="1.375" style="675" customWidth="1"/>
    <col min="1547" max="1552" width="8.25" style="675" customWidth="1"/>
    <col min="1553" max="1553" width="7.5" style="675" customWidth="1"/>
    <col min="1554" max="1554" width="1.375" style="675" customWidth="1"/>
    <col min="1555" max="1555" width="3.125" style="675" customWidth="1"/>
    <col min="1556" max="1556" width="1.375" style="675" customWidth="1"/>
    <col min="1557" max="1557" width="7.5" style="675" customWidth="1"/>
    <col min="1558" max="1558" width="1.375" style="675" customWidth="1"/>
    <col min="1559" max="1559" width="3.125" style="675" customWidth="1"/>
    <col min="1560" max="1560" width="1.375" style="675" customWidth="1"/>
    <col min="1561" max="1561" width="7.5" style="675" customWidth="1"/>
    <col min="1562" max="1562" width="1.375" style="675" customWidth="1"/>
    <col min="1563" max="1563" width="3.125" style="675" customWidth="1"/>
    <col min="1564" max="1564" width="1.375" style="675" customWidth="1"/>
    <col min="1565" max="1793" width="9" style="675"/>
    <col min="1794" max="1794" width="6.625" style="675" customWidth="1"/>
    <col min="1795" max="1795" width="1.875" style="675" customWidth="1"/>
    <col min="1796" max="1797" width="7.375" style="675" customWidth="1"/>
    <col min="1798" max="1798" width="1.875" style="675" customWidth="1"/>
    <col min="1799" max="1799" width="5.625" style="675" customWidth="1"/>
    <col min="1800" max="1800" width="1.375" style="675" customWidth="1"/>
    <col min="1801" max="1801" width="3.125" style="675" customWidth="1"/>
    <col min="1802" max="1802" width="1.375" style="675" customWidth="1"/>
    <col min="1803" max="1808" width="8.25" style="675" customWidth="1"/>
    <col min="1809" max="1809" width="7.5" style="675" customWidth="1"/>
    <col min="1810" max="1810" width="1.375" style="675" customWidth="1"/>
    <col min="1811" max="1811" width="3.125" style="675" customWidth="1"/>
    <col min="1812" max="1812" width="1.375" style="675" customWidth="1"/>
    <col min="1813" max="1813" width="7.5" style="675" customWidth="1"/>
    <col min="1814" max="1814" width="1.375" style="675" customWidth="1"/>
    <col min="1815" max="1815" width="3.125" style="675" customWidth="1"/>
    <col min="1816" max="1816" width="1.375" style="675" customWidth="1"/>
    <col min="1817" max="1817" width="7.5" style="675" customWidth="1"/>
    <col min="1818" max="1818" width="1.375" style="675" customWidth="1"/>
    <col min="1819" max="1819" width="3.125" style="675" customWidth="1"/>
    <col min="1820" max="1820" width="1.375" style="675" customWidth="1"/>
    <col min="1821" max="2049" width="9" style="675"/>
    <col min="2050" max="2050" width="6.625" style="675" customWidth="1"/>
    <col min="2051" max="2051" width="1.875" style="675" customWidth="1"/>
    <col min="2052" max="2053" width="7.375" style="675" customWidth="1"/>
    <col min="2054" max="2054" width="1.875" style="675" customWidth="1"/>
    <col min="2055" max="2055" width="5.625" style="675" customWidth="1"/>
    <col min="2056" max="2056" width="1.375" style="675" customWidth="1"/>
    <col min="2057" max="2057" width="3.125" style="675" customWidth="1"/>
    <col min="2058" max="2058" width="1.375" style="675" customWidth="1"/>
    <col min="2059" max="2064" width="8.25" style="675" customWidth="1"/>
    <col min="2065" max="2065" width="7.5" style="675" customWidth="1"/>
    <col min="2066" max="2066" width="1.375" style="675" customWidth="1"/>
    <col min="2067" max="2067" width="3.125" style="675" customWidth="1"/>
    <col min="2068" max="2068" width="1.375" style="675" customWidth="1"/>
    <col min="2069" max="2069" width="7.5" style="675" customWidth="1"/>
    <col min="2070" max="2070" width="1.375" style="675" customWidth="1"/>
    <col min="2071" max="2071" width="3.125" style="675" customWidth="1"/>
    <col min="2072" max="2072" width="1.375" style="675" customWidth="1"/>
    <col min="2073" max="2073" width="7.5" style="675" customWidth="1"/>
    <col min="2074" max="2074" width="1.375" style="675" customWidth="1"/>
    <col min="2075" max="2075" width="3.125" style="675" customWidth="1"/>
    <col min="2076" max="2076" width="1.375" style="675" customWidth="1"/>
    <col min="2077" max="2305" width="9" style="675"/>
    <col min="2306" max="2306" width="6.625" style="675" customWidth="1"/>
    <col min="2307" max="2307" width="1.875" style="675" customWidth="1"/>
    <col min="2308" max="2309" width="7.375" style="675" customWidth="1"/>
    <col min="2310" max="2310" width="1.875" style="675" customWidth="1"/>
    <col min="2311" max="2311" width="5.625" style="675" customWidth="1"/>
    <col min="2312" max="2312" width="1.375" style="675" customWidth="1"/>
    <col min="2313" max="2313" width="3.125" style="675" customWidth="1"/>
    <col min="2314" max="2314" width="1.375" style="675" customWidth="1"/>
    <col min="2315" max="2320" width="8.25" style="675" customWidth="1"/>
    <col min="2321" max="2321" width="7.5" style="675" customWidth="1"/>
    <col min="2322" max="2322" width="1.375" style="675" customWidth="1"/>
    <col min="2323" max="2323" width="3.125" style="675" customWidth="1"/>
    <col min="2324" max="2324" width="1.375" style="675" customWidth="1"/>
    <col min="2325" max="2325" width="7.5" style="675" customWidth="1"/>
    <col min="2326" max="2326" width="1.375" style="675" customWidth="1"/>
    <col min="2327" max="2327" width="3.125" style="675" customWidth="1"/>
    <col min="2328" max="2328" width="1.375" style="675" customWidth="1"/>
    <col min="2329" max="2329" width="7.5" style="675" customWidth="1"/>
    <col min="2330" max="2330" width="1.375" style="675" customWidth="1"/>
    <col min="2331" max="2331" width="3.125" style="675" customWidth="1"/>
    <col min="2332" max="2332" width="1.375" style="675" customWidth="1"/>
    <col min="2333" max="2561" width="9" style="675"/>
    <col min="2562" max="2562" width="6.625" style="675" customWidth="1"/>
    <col min="2563" max="2563" width="1.875" style="675" customWidth="1"/>
    <col min="2564" max="2565" width="7.375" style="675" customWidth="1"/>
    <col min="2566" max="2566" width="1.875" style="675" customWidth="1"/>
    <col min="2567" max="2567" width="5.625" style="675" customWidth="1"/>
    <col min="2568" max="2568" width="1.375" style="675" customWidth="1"/>
    <col min="2569" max="2569" width="3.125" style="675" customWidth="1"/>
    <col min="2570" max="2570" width="1.375" style="675" customWidth="1"/>
    <col min="2571" max="2576" width="8.25" style="675" customWidth="1"/>
    <col min="2577" max="2577" width="7.5" style="675" customWidth="1"/>
    <col min="2578" max="2578" width="1.375" style="675" customWidth="1"/>
    <col min="2579" max="2579" width="3.125" style="675" customWidth="1"/>
    <col min="2580" max="2580" width="1.375" style="675" customWidth="1"/>
    <col min="2581" max="2581" width="7.5" style="675" customWidth="1"/>
    <col min="2582" max="2582" width="1.375" style="675" customWidth="1"/>
    <col min="2583" max="2583" width="3.125" style="675" customWidth="1"/>
    <col min="2584" max="2584" width="1.375" style="675" customWidth="1"/>
    <col min="2585" max="2585" width="7.5" style="675" customWidth="1"/>
    <col min="2586" max="2586" width="1.375" style="675" customWidth="1"/>
    <col min="2587" max="2587" width="3.125" style="675" customWidth="1"/>
    <col min="2588" max="2588" width="1.375" style="675" customWidth="1"/>
    <col min="2589" max="2817" width="9" style="675"/>
    <col min="2818" max="2818" width="6.625" style="675" customWidth="1"/>
    <col min="2819" max="2819" width="1.875" style="675" customWidth="1"/>
    <col min="2820" max="2821" width="7.375" style="675" customWidth="1"/>
    <col min="2822" max="2822" width="1.875" style="675" customWidth="1"/>
    <col min="2823" max="2823" width="5.625" style="675" customWidth="1"/>
    <col min="2824" max="2824" width="1.375" style="675" customWidth="1"/>
    <col min="2825" max="2825" width="3.125" style="675" customWidth="1"/>
    <col min="2826" max="2826" width="1.375" style="675" customWidth="1"/>
    <col min="2827" max="2832" width="8.25" style="675" customWidth="1"/>
    <col min="2833" max="2833" width="7.5" style="675" customWidth="1"/>
    <col min="2834" max="2834" width="1.375" style="675" customWidth="1"/>
    <col min="2835" max="2835" width="3.125" style="675" customWidth="1"/>
    <col min="2836" max="2836" width="1.375" style="675" customWidth="1"/>
    <col min="2837" max="2837" width="7.5" style="675" customWidth="1"/>
    <col min="2838" max="2838" width="1.375" style="675" customWidth="1"/>
    <col min="2839" max="2839" width="3.125" style="675" customWidth="1"/>
    <col min="2840" max="2840" width="1.375" style="675" customWidth="1"/>
    <col min="2841" max="2841" width="7.5" style="675" customWidth="1"/>
    <col min="2842" max="2842" width="1.375" style="675" customWidth="1"/>
    <col min="2843" max="2843" width="3.125" style="675" customWidth="1"/>
    <col min="2844" max="2844" width="1.375" style="675" customWidth="1"/>
    <col min="2845" max="3073" width="9" style="675"/>
    <col min="3074" max="3074" width="6.625" style="675" customWidth="1"/>
    <col min="3075" max="3075" width="1.875" style="675" customWidth="1"/>
    <col min="3076" max="3077" width="7.375" style="675" customWidth="1"/>
    <col min="3078" max="3078" width="1.875" style="675" customWidth="1"/>
    <col min="3079" max="3079" width="5.625" style="675" customWidth="1"/>
    <col min="3080" max="3080" width="1.375" style="675" customWidth="1"/>
    <col min="3081" max="3081" width="3.125" style="675" customWidth="1"/>
    <col min="3082" max="3082" width="1.375" style="675" customWidth="1"/>
    <col min="3083" max="3088" width="8.25" style="675" customWidth="1"/>
    <col min="3089" max="3089" width="7.5" style="675" customWidth="1"/>
    <col min="3090" max="3090" width="1.375" style="675" customWidth="1"/>
    <col min="3091" max="3091" width="3.125" style="675" customWidth="1"/>
    <col min="3092" max="3092" width="1.375" style="675" customWidth="1"/>
    <col min="3093" max="3093" width="7.5" style="675" customWidth="1"/>
    <col min="3094" max="3094" width="1.375" style="675" customWidth="1"/>
    <col min="3095" max="3095" width="3.125" style="675" customWidth="1"/>
    <col min="3096" max="3096" width="1.375" style="675" customWidth="1"/>
    <col min="3097" max="3097" width="7.5" style="675" customWidth="1"/>
    <col min="3098" max="3098" width="1.375" style="675" customWidth="1"/>
    <col min="3099" max="3099" width="3.125" style="675" customWidth="1"/>
    <col min="3100" max="3100" width="1.375" style="675" customWidth="1"/>
    <col min="3101" max="3329" width="9" style="675"/>
    <col min="3330" max="3330" width="6.625" style="675" customWidth="1"/>
    <col min="3331" max="3331" width="1.875" style="675" customWidth="1"/>
    <col min="3332" max="3333" width="7.375" style="675" customWidth="1"/>
    <col min="3334" max="3334" width="1.875" style="675" customWidth="1"/>
    <col min="3335" max="3335" width="5.625" style="675" customWidth="1"/>
    <col min="3336" max="3336" width="1.375" style="675" customWidth="1"/>
    <col min="3337" max="3337" width="3.125" style="675" customWidth="1"/>
    <col min="3338" max="3338" width="1.375" style="675" customWidth="1"/>
    <col min="3339" max="3344" width="8.25" style="675" customWidth="1"/>
    <col min="3345" max="3345" width="7.5" style="675" customWidth="1"/>
    <col min="3346" max="3346" width="1.375" style="675" customWidth="1"/>
    <col min="3347" max="3347" width="3.125" style="675" customWidth="1"/>
    <col min="3348" max="3348" width="1.375" style="675" customWidth="1"/>
    <col min="3349" max="3349" width="7.5" style="675" customWidth="1"/>
    <col min="3350" max="3350" width="1.375" style="675" customWidth="1"/>
    <col min="3351" max="3351" width="3.125" style="675" customWidth="1"/>
    <col min="3352" max="3352" width="1.375" style="675" customWidth="1"/>
    <col min="3353" max="3353" width="7.5" style="675" customWidth="1"/>
    <col min="3354" max="3354" width="1.375" style="675" customWidth="1"/>
    <col min="3355" max="3355" width="3.125" style="675" customWidth="1"/>
    <col min="3356" max="3356" width="1.375" style="675" customWidth="1"/>
    <col min="3357" max="3585" width="9" style="675"/>
    <col min="3586" max="3586" width="6.625" style="675" customWidth="1"/>
    <col min="3587" max="3587" width="1.875" style="675" customWidth="1"/>
    <col min="3588" max="3589" width="7.375" style="675" customWidth="1"/>
    <col min="3590" max="3590" width="1.875" style="675" customWidth="1"/>
    <col min="3591" max="3591" width="5.625" style="675" customWidth="1"/>
    <col min="3592" max="3592" width="1.375" style="675" customWidth="1"/>
    <col min="3593" max="3593" width="3.125" style="675" customWidth="1"/>
    <col min="3594" max="3594" width="1.375" style="675" customWidth="1"/>
    <col min="3595" max="3600" width="8.25" style="675" customWidth="1"/>
    <col min="3601" max="3601" width="7.5" style="675" customWidth="1"/>
    <col min="3602" max="3602" width="1.375" style="675" customWidth="1"/>
    <col min="3603" max="3603" width="3.125" style="675" customWidth="1"/>
    <col min="3604" max="3604" width="1.375" style="675" customWidth="1"/>
    <col min="3605" max="3605" width="7.5" style="675" customWidth="1"/>
    <col min="3606" max="3606" width="1.375" style="675" customWidth="1"/>
    <col min="3607" max="3607" width="3.125" style="675" customWidth="1"/>
    <col min="3608" max="3608" width="1.375" style="675" customWidth="1"/>
    <col min="3609" max="3609" width="7.5" style="675" customWidth="1"/>
    <col min="3610" max="3610" width="1.375" style="675" customWidth="1"/>
    <col min="3611" max="3611" width="3.125" style="675" customWidth="1"/>
    <col min="3612" max="3612" width="1.375" style="675" customWidth="1"/>
    <col min="3613" max="3841" width="9" style="675"/>
    <col min="3842" max="3842" width="6.625" style="675" customWidth="1"/>
    <col min="3843" max="3843" width="1.875" style="675" customWidth="1"/>
    <col min="3844" max="3845" width="7.375" style="675" customWidth="1"/>
    <col min="3846" max="3846" width="1.875" style="675" customWidth="1"/>
    <col min="3847" max="3847" width="5.625" style="675" customWidth="1"/>
    <col min="3848" max="3848" width="1.375" style="675" customWidth="1"/>
    <col min="3849" max="3849" width="3.125" style="675" customWidth="1"/>
    <col min="3850" max="3850" width="1.375" style="675" customWidth="1"/>
    <col min="3851" max="3856" width="8.25" style="675" customWidth="1"/>
    <col min="3857" max="3857" width="7.5" style="675" customWidth="1"/>
    <col min="3858" max="3858" width="1.375" style="675" customWidth="1"/>
    <col min="3859" max="3859" width="3.125" style="675" customWidth="1"/>
    <col min="3860" max="3860" width="1.375" style="675" customWidth="1"/>
    <col min="3861" max="3861" width="7.5" style="675" customWidth="1"/>
    <col min="3862" max="3862" width="1.375" style="675" customWidth="1"/>
    <col min="3863" max="3863" width="3.125" style="675" customWidth="1"/>
    <col min="3864" max="3864" width="1.375" style="675" customWidth="1"/>
    <col min="3865" max="3865" width="7.5" style="675" customWidth="1"/>
    <col min="3866" max="3866" width="1.375" style="675" customWidth="1"/>
    <col min="3867" max="3867" width="3.125" style="675" customWidth="1"/>
    <col min="3868" max="3868" width="1.375" style="675" customWidth="1"/>
    <col min="3869" max="4097" width="9" style="675"/>
    <col min="4098" max="4098" width="6.625" style="675" customWidth="1"/>
    <col min="4099" max="4099" width="1.875" style="675" customWidth="1"/>
    <col min="4100" max="4101" width="7.375" style="675" customWidth="1"/>
    <col min="4102" max="4102" width="1.875" style="675" customWidth="1"/>
    <col min="4103" max="4103" width="5.625" style="675" customWidth="1"/>
    <col min="4104" max="4104" width="1.375" style="675" customWidth="1"/>
    <col min="4105" max="4105" width="3.125" style="675" customWidth="1"/>
    <col min="4106" max="4106" width="1.375" style="675" customWidth="1"/>
    <col min="4107" max="4112" width="8.25" style="675" customWidth="1"/>
    <col min="4113" max="4113" width="7.5" style="675" customWidth="1"/>
    <col min="4114" max="4114" width="1.375" style="675" customWidth="1"/>
    <col min="4115" max="4115" width="3.125" style="675" customWidth="1"/>
    <col min="4116" max="4116" width="1.375" style="675" customWidth="1"/>
    <col min="4117" max="4117" width="7.5" style="675" customWidth="1"/>
    <col min="4118" max="4118" width="1.375" style="675" customWidth="1"/>
    <col min="4119" max="4119" width="3.125" style="675" customWidth="1"/>
    <col min="4120" max="4120" width="1.375" style="675" customWidth="1"/>
    <col min="4121" max="4121" width="7.5" style="675" customWidth="1"/>
    <col min="4122" max="4122" width="1.375" style="675" customWidth="1"/>
    <col min="4123" max="4123" width="3.125" style="675" customWidth="1"/>
    <col min="4124" max="4124" width="1.375" style="675" customWidth="1"/>
    <col min="4125" max="4353" width="9" style="675"/>
    <col min="4354" max="4354" width="6.625" style="675" customWidth="1"/>
    <col min="4355" max="4355" width="1.875" style="675" customWidth="1"/>
    <col min="4356" max="4357" width="7.375" style="675" customWidth="1"/>
    <col min="4358" max="4358" width="1.875" style="675" customWidth="1"/>
    <col min="4359" max="4359" width="5.625" style="675" customWidth="1"/>
    <col min="4360" max="4360" width="1.375" style="675" customWidth="1"/>
    <col min="4361" max="4361" width="3.125" style="675" customWidth="1"/>
    <col min="4362" max="4362" width="1.375" style="675" customWidth="1"/>
    <col min="4363" max="4368" width="8.25" style="675" customWidth="1"/>
    <col min="4369" max="4369" width="7.5" style="675" customWidth="1"/>
    <col min="4370" max="4370" width="1.375" style="675" customWidth="1"/>
    <col min="4371" max="4371" width="3.125" style="675" customWidth="1"/>
    <col min="4372" max="4372" width="1.375" style="675" customWidth="1"/>
    <col min="4373" max="4373" width="7.5" style="675" customWidth="1"/>
    <col min="4374" max="4374" width="1.375" style="675" customWidth="1"/>
    <col min="4375" max="4375" width="3.125" style="675" customWidth="1"/>
    <col min="4376" max="4376" width="1.375" style="675" customWidth="1"/>
    <col min="4377" max="4377" width="7.5" style="675" customWidth="1"/>
    <col min="4378" max="4378" width="1.375" style="675" customWidth="1"/>
    <col min="4379" max="4379" width="3.125" style="675" customWidth="1"/>
    <col min="4380" max="4380" width="1.375" style="675" customWidth="1"/>
    <col min="4381" max="4609" width="9" style="675"/>
    <col min="4610" max="4610" width="6.625" style="675" customWidth="1"/>
    <col min="4611" max="4611" width="1.875" style="675" customWidth="1"/>
    <col min="4612" max="4613" width="7.375" style="675" customWidth="1"/>
    <col min="4614" max="4614" width="1.875" style="675" customWidth="1"/>
    <col min="4615" max="4615" width="5.625" style="675" customWidth="1"/>
    <col min="4616" max="4616" width="1.375" style="675" customWidth="1"/>
    <col min="4617" max="4617" width="3.125" style="675" customWidth="1"/>
    <col min="4618" max="4618" width="1.375" style="675" customWidth="1"/>
    <col min="4619" max="4624" width="8.25" style="675" customWidth="1"/>
    <col min="4625" max="4625" width="7.5" style="675" customWidth="1"/>
    <col min="4626" max="4626" width="1.375" style="675" customWidth="1"/>
    <col min="4627" max="4627" width="3.125" style="675" customWidth="1"/>
    <col min="4628" max="4628" width="1.375" style="675" customWidth="1"/>
    <col min="4629" max="4629" width="7.5" style="675" customWidth="1"/>
    <col min="4630" max="4630" width="1.375" style="675" customWidth="1"/>
    <col min="4631" max="4631" width="3.125" style="675" customWidth="1"/>
    <col min="4632" max="4632" width="1.375" style="675" customWidth="1"/>
    <col min="4633" max="4633" width="7.5" style="675" customWidth="1"/>
    <col min="4634" max="4634" width="1.375" style="675" customWidth="1"/>
    <col min="4635" max="4635" width="3.125" style="675" customWidth="1"/>
    <col min="4636" max="4636" width="1.375" style="675" customWidth="1"/>
    <col min="4637" max="4865" width="9" style="675"/>
    <col min="4866" max="4866" width="6.625" style="675" customWidth="1"/>
    <col min="4867" max="4867" width="1.875" style="675" customWidth="1"/>
    <col min="4868" max="4869" width="7.375" style="675" customWidth="1"/>
    <col min="4870" max="4870" width="1.875" style="675" customWidth="1"/>
    <col min="4871" max="4871" width="5.625" style="675" customWidth="1"/>
    <col min="4872" max="4872" width="1.375" style="675" customWidth="1"/>
    <col min="4873" max="4873" width="3.125" style="675" customWidth="1"/>
    <col min="4874" max="4874" width="1.375" style="675" customWidth="1"/>
    <col min="4875" max="4880" width="8.25" style="675" customWidth="1"/>
    <col min="4881" max="4881" width="7.5" style="675" customWidth="1"/>
    <col min="4882" max="4882" width="1.375" style="675" customWidth="1"/>
    <col min="4883" max="4883" width="3.125" style="675" customWidth="1"/>
    <col min="4884" max="4884" width="1.375" style="675" customWidth="1"/>
    <col min="4885" max="4885" width="7.5" style="675" customWidth="1"/>
    <col min="4886" max="4886" width="1.375" style="675" customWidth="1"/>
    <col min="4887" max="4887" width="3.125" style="675" customWidth="1"/>
    <col min="4888" max="4888" width="1.375" style="675" customWidth="1"/>
    <col min="4889" max="4889" width="7.5" style="675" customWidth="1"/>
    <col min="4890" max="4890" width="1.375" style="675" customWidth="1"/>
    <col min="4891" max="4891" width="3.125" style="675" customWidth="1"/>
    <col min="4892" max="4892" width="1.375" style="675" customWidth="1"/>
    <col min="4893" max="5121" width="9" style="675"/>
    <col min="5122" max="5122" width="6.625" style="675" customWidth="1"/>
    <col min="5123" max="5123" width="1.875" style="675" customWidth="1"/>
    <col min="5124" max="5125" width="7.375" style="675" customWidth="1"/>
    <col min="5126" max="5126" width="1.875" style="675" customWidth="1"/>
    <col min="5127" max="5127" width="5.625" style="675" customWidth="1"/>
    <col min="5128" max="5128" width="1.375" style="675" customWidth="1"/>
    <col min="5129" max="5129" width="3.125" style="675" customWidth="1"/>
    <col min="5130" max="5130" width="1.375" style="675" customWidth="1"/>
    <col min="5131" max="5136" width="8.25" style="675" customWidth="1"/>
    <col min="5137" max="5137" width="7.5" style="675" customWidth="1"/>
    <col min="5138" max="5138" width="1.375" style="675" customWidth="1"/>
    <col min="5139" max="5139" width="3.125" style="675" customWidth="1"/>
    <col min="5140" max="5140" width="1.375" style="675" customWidth="1"/>
    <col min="5141" max="5141" width="7.5" style="675" customWidth="1"/>
    <col min="5142" max="5142" width="1.375" style="675" customWidth="1"/>
    <col min="5143" max="5143" width="3.125" style="675" customWidth="1"/>
    <col min="5144" max="5144" width="1.375" style="675" customWidth="1"/>
    <col min="5145" max="5145" width="7.5" style="675" customWidth="1"/>
    <col min="5146" max="5146" width="1.375" style="675" customWidth="1"/>
    <col min="5147" max="5147" width="3.125" style="675" customWidth="1"/>
    <col min="5148" max="5148" width="1.375" style="675" customWidth="1"/>
    <col min="5149" max="5377" width="9" style="675"/>
    <col min="5378" max="5378" width="6.625" style="675" customWidth="1"/>
    <col min="5379" max="5379" width="1.875" style="675" customWidth="1"/>
    <col min="5380" max="5381" width="7.375" style="675" customWidth="1"/>
    <col min="5382" max="5382" width="1.875" style="675" customWidth="1"/>
    <col min="5383" max="5383" width="5.625" style="675" customWidth="1"/>
    <col min="5384" max="5384" width="1.375" style="675" customWidth="1"/>
    <col min="5385" max="5385" width="3.125" style="675" customWidth="1"/>
    <col min="5386" max="5386" width="1.375" style="675" customWidth="1"/>
    <col min="5387" max="5392" width="8.25" style="675" customWidth="1"/>
    <col min="5393" max="5393" width="7.5" style="675" customWidth="1"/>
    <col min="5394" max="5394" width="1.375" style="675" customWidth="1"/>
    <col min="5395" max="5395" width="3.125" style="675" customWidth="1"/>
    <col min="5396" max="5396" width="1.375" style="675" customWidth="1"/>
    <col min="5397" max="5397" width="7.5" style="675" customWidth="1"/>
    <col min="5398" max="5398" width="1.375" style="675" customWidth="1"/>
    <col min="5399" max="5399" width="3.125" style="675" customWidth="1"/>
    <col min="5400" max="5400" width="1.375" style="675" customWidth="1"/>
    <col min="5401" max="5401" width="7.5" style="675" customWidth="1"/>
    <col min="5402" max="5402" width="1.375" style="675" customWidth="1"/>
    <col min="5403" max="5403" width="3.125" style="675" customWidth="1"/>
    <col min="5404" max="5404" width="1.375" style="675" customWidth="1"/>
    <col min="5405" max="5633" width="9" style="675"/>
    <col min="5634" max="5634" width="6.625" style="675" customWidth="1"/>
    <col min="5635" max="5635" width="1.875" style="675" customWidth="1"/>
    <col min="5636" max="5637" width="7.375" style="675" customWidth="1"/>
    <col min="5638" max="5638" width="1.875" style="675" customWidth="1"/>
    <col min="5639" max="5639" width="5.625" style="675" customWidth="1"/>
    <col min="5640" max="5640" width="1.375" style="675" customWidth="1"/>
    <col min="5641" max="5641" width="3.125" style="675" customWidth="1"/>
    <col min="5642" max="5642" width="1.375" style="675" customWidth="1"/>
    <col min="5643" max="5648" width="8.25" style="675" customWidth="1"/>
    <col min="5649" max="5649" width="7.5" style="675" customWidth="1"/>
    <col min="5650" max="5650" width="1.375" style="675" customWidth="1"/>
    <col min="5651" max="5651" width="3.125" style="675" customWidth="1"/>
    <col min="5652" max="5652" width="1.375" style="675" customWidth="1"/>
    <col min="5653" max="5653" width="7.5" style="675" customWidth="1"/>
    <col min="5654" max="5654" width="1.375" style="675" customWidth="1"/>
    <col min="5655" max="5655" width="3.125" style="675" customWidth="1"/>
    <col min="5656" max="5656" width="1.375" style="675" customWidth="1"/>
    <col min="5657" max="5657" width="7.5" style="675" customWidth="1"/>
    <col min="5658" max="5658" width="1.375" style="675" customWidth="1"/>
    <col min="5659" max="5659" width="3.125" style="675" customWidth="1"/>
    <col min="5660" max="5660" width="1.375" style="675" customWidth="1"/>
    <col min="5661" max="5889" width="9" style="675"/>
    <col min="5890" max="5890" width="6.625" style="675" customWidth="1"/>
    <col min="5891" max="5891" width="1.875" style="675" customWidth="1"/>
    <col min="5892" max="5893" width="7.375" style="675" customWidth="1"/>
    <col min="5894" max="5894" width="1.875" style="675" customWidth="1"/>
    <col min="5895" max="5895" width="5.625" style="675" customWidth="1"/>
    <col min="5896" max="5896" width="1.375" style="675" customWidth="1"/>
    <col min="5897" max="5897" width="3.125" style="675" customWidth="1"/>
    <col min="5898" max="5898" width="1.375" style="675" customWidth="1"/>
    <col min="5899" max="5904" width="8.25" style="675" customWidth="1"/>
    <col min="5905" max="5905" width="7.5" style="675" customWidth="1"/>
    <col min="5906" max="5906" width="1.375" style="675" customWidth="1"/>
    <col min="5907" max="5907" width="3.125" style="675" customWidth="1"/>
    <col min="5908" max="5908" width="1.375" style="675" customWidth="1"/>
    <col min="5909" max="5909" width="7.5" style="675" customWidth="1"/>
    <col min="5910" max="5910" width="1.375" style="675" customWidth="1"/>
    <col min="5911" max="5911" width="3.125" style="675" customWidth="1"/>
    <col min="5912" max="5912" width="1.375" style="675" customWidth="1"/>
    <col min="5913" max="5913" width="7.5" style="675" customWidth="1"/>
    <col min="5914" max="5914" width="1.375" style="675" customWidth="1"/>
    <col min="5915" max="5915" width="3.125" style="675" customWidth="1"/>
    <col min="5916" max="5916" width="1.375" style="675" customWidth="1"/>
    <col min="5917" max="6145" width="9" style="675"/>
    <col min="6146" max="6146" width="6.625" style="675" customWidth="1"/>
    <col min="6147" max="6147" width="1.875" style="675" customWidth="1"/>
    <col min="6148" max="6149" width="7.375" style="675" customWidth="1"/>
    <col min="6150" max="6150" width="1.875" style="675" customWidth="1"/>
    <col min="6151" max="6151" width="5.625" style="675" customWidth="1"/>
    <col min="6152" max="6152" width="1.375" style="675" customWidth="1"/>
    <col min="6153" max="6153" width="3.125" style="675" customWidth="1"/>
    <col min="6154" max="6154" width="1.375" style="675" customWidth="1"/>
    <col min="6155" max="6160" width="8.25" style="675" customWidth="1"/>
    <col min="6161" max="6161" width="7.5" style="675" customWidth="1"/>
    <col min="6162" max="6162" width="1.375" style="675" customWidth="1"/>
    <col min="6163" max="6163" width="3.125" style="675" customWidth="1"/>
    <col min="6164" max="6164" width="1.375" style="675" customWidth="1"/>
    <col min="6165" max="6165" width="7.5" style="675" customWidth="1"/>
    <col min="6166" max="6166" width="1.375" style="675" customWidth="1"/>
    <col min="6167" max="6167" width="3.125" style="675" customWidth="1"/>
    <col min="6168" max="6168" width="1.375" style="675" customWidth="1"/>
    <col min="6169" max="6169" width="7.5" style="675" customWidth="1"/>
    <col min="6170" max="6170" width="1.375" style="675" customWidth="1"/>
    <col min="6171" max="6171" width="3.125" style="675" customWidth="1"/>
    <col min="6172" max="6172" width="1.375" style="675" customWidth="1"/>
    <col min="6173" max="6401" width="9" style="675"/>
    <col min="6402" max="6402" width="6.625" style="675" customWidth="1"/>
    <col min="6403" max="6403" width="1.875" style="675" customWidth="1"/>
    <col min="6404" max="6405" width="7.375" style="675" customWidth="1"/>
    <col min="6406" max="6406" width="1.875" style="675" customWidth="1"/>
    <col min="6407" max="6407" width="5.625" style="675" customWidth="1"/>
    <col min="6408" max="6408" width="1.375" style="675" customWidth="1"/>
    <col min="6409" max="6409" width="3.125" style="675" customWidth="1"/>
    <col min="6410" max="6410" width="1.375" style="675" customWidth="1"/>
    <col min="6411" max="6416" width="8.25" style="675" customWidth="1"/>
    <col min="6417" max="6417" width="7.5" style="675" customWidth="1"/>
    <col min="6418" max="6418" width="1.375" style="675" customWidth="1"/>
    <col min="6419" max="6419" width="3.125" style="675" customWidth="1"/>
    <col min="6420" max="6420" width="1.375" style="675" customWidth="1"/>
    <col min="6421" max="6421" width="7.5" style="675" customWidth="1"/>
    <col min="6422" max="6422" width="1.375" style="675" customWidth="1"/>
    <col min="6423" max="6423" width="3.125" style="675" customWidth="1"/>
    <col min="6424" max="6424" width="1.375" style="675" customWidth="1"/>
    <col min="6425" max="6425" width="7.5" style="675" customWidth="1"/>
    <col min="6426" max="6426" width="1.375" style="675" customWidth="1"/>
    <col min="6427" max="6427" width="3.125" style="675" customWidth="1"/>
    <col min="6428" max="6428" width="1.375" style="675" customWidth="1"/>
    <col min="6429" max="6657" width="9" style="675"/>
    <col min="6658" max="6658" width="6.625" style="675" customWidth="1"/>
    <col min="6659" max="6659" width="1.875" style="675" customWidth="1"/>
    <col min="6660" max="6661" width="7.375" style="675" customWidth="1"/>
    <col min="6662" max="6662" width="1.875" style="675" customWidth="1"/>
    <col min="6663" max="6663" width="5.625" style="675" customWidth="1"/>
    <col min="6664" max="6664" width="1.375" style="675" customWidth="1"/>
    <col min="6665" max="6665" width="3.125" style="675" customWidth="1"/>
    <col min="6666" max="6666" width="1.375" style="675" customWidth="1"/>
    <col min="6667" max="6672" width="8.25" style="675" customWidth="1"/>
    <col min="6673" max="6673" width="7.5" style="675" customWidth="1"/>
    <col min="6674" max="6674" width="1.375" style="675" customWidth="1"/>
    <col min="6675" max="6675" width="3.125" style="675" customWidth="1"/>
    <col min="6676" max="6676" width="1.375" style="675" customWidth="1"/>
    <col min="6677" max="6677" width="7.5" style="675" customWidth="1"/>
    <col min="6678" max="6678" width="1.375" style="675" customWidth="1"/>
    <col min="6679" max="6679" width="3.125" style="675" customWidth="1"/>
    <col min="6680" max="6680" width="1.375" style="675" customWidth="1"/>
    <col min="6681" max="6681" width="7.5" style="675" customWidth="1"/>
    <col min="6682" max="6682" width="1.375" style="675" customWidth="1"/>
    <col min="6683" max="6683" width="3.125" style="675" customWidth="1"/>
    <col min="6684" max="6684" width="1.375" style="675" customWidth="1"/>
    <col min="6685" max="6913" width="9" style="675"/>
    <col min="6914" max="6914" width="6.625" style="675" customWidth="1"/>
    <col min="6915" max="6915" width="1.875" style="675" customWidth="1"/>
    <col min="6916" max="6917" width="7.375" style="675" customWidth="1"/>
    <col min="6918" max="6918" width="1.875" style="675" customWidth="1"/>
    <col min="6919" max="6919" width="5.625" style="675" customWidth="1"/>
    <col min="6920" max="6920" width="1.375" style="675" customWidth="1"/>
    <col min="6921" max="6921" width="3.125" style="675" customWidth="1"/>
    <col min="6922" max="6922" width="1.375" style="675" customWidth="1"/>
    <col min="6923" max="6928" width="8.25" style="675" customWidth="1"/>
    <col min="6929" max="6929" width="7.5" style="675" customWidth="1"/>
    <col min="6930" max="6930" width="1.375" style="675" customWidth="1"/>
    <col min="6931" max="6931" width="3.125" style="675" customWidth="1"/>
    <col min="6932" max="6932" width="1.375" style="675" customWidth="1"/>
    <col min="6933" max="6933" width="7.5" style="675" customWidth="1"/>
    <col min="6934" max="6934" width="1.375" style="675" customWidth="1"/>
    <col min="6935" max="6935" width="3.125" style="675" customWidth="1"/>
    <col min="6936" max="6936" width="1.375" style="675" customWidth="1"/>
    <col min="6937" max="6937" width="7.5" style="675" customWidth="1"/>
    <col min="6938" max="6938" width="1.375" style="675" customWidth="1"/>
    <col min="6939" max="6939" width="3.125" style="675" customWidth="1"/>
    <col min="6940" max="6940" width="1.375" style="675" customWidth="1"/>
    <col min="6941" max="7169" width="9" style="675"/>
    <col min="7170" max="7170" width="6.625" style="675" customWidth="1"/>
    <col min="7171" max="7171" width="1.875" style="675" customWidth="1"/>
    <col min="7172" max="7173" width="7.375" style="675" customWidth="1"/>
    <col min="7174" max="7174" width="1.875" style="675" customWidth="1"/>
    <col min="7175" max="7175" width="5.625" style="675" customWidth="1"/>
    <col min="7176" max="7176" width="1.375" style="675" customWidth="1"/>
    <col min="7177" max="7177" width="3.125" style="675" customWidth="1"/>
    <col min="7178" max="7178" width="1.375" style="675" customWidth="1"/>
    <col min="7179" max="7184" width="8.25" style="675" customWidth="1"/>
    <col min="7185" max="7185" width="7.5" style="675" customWidth="1"/>
    <col min="7186" max="7186" width="1.375" style="675" customWidth="1"/>
    <col min="7187" max="7187" width="3.125" style="675" customWidth="1"/>
    <col min="7188" max="7188" width="1.375" style="675" customWidth="1"/>
    <col min="7189" max="7189" width="7.5" style="675" customWidth="1"/>
    <col min="7190" max="7190" width="1.375" style="675" customWidth="1"/>
    <col min="7191" max="7191" width="3.125" style="675" customWidth="1"/>
    <col min="7192" max="7192" width="1.375" style="675" customWidth="1"/>
    <col min="7193" max="7193" width="7.5" style="675" customWidth="1"/>
    <col min="7194" max="7194" width="1.375" style="675" customWidth="1"/>
    <col min="7195" max="7195" width="3.125" style="675" customWidth="1"/>
    <col min="7196" max="7196" width="1.375" style="675" customWidth="1"/>
    <col min="7197" max="7425" width="9" style="675"/>
    <col min="7426" max="7426" width="6.625" style="675" customWidth="1"/>
    <col min="7427" max="7427" width="1.875" style="675" customWidth="1"/>
    <col min="7428" max="7429" width="7.375" style="675" customWidth="1"/>
    <col min="7430" max="7430" width="1.875" style="675" customWidth="1"/>
    <col min="7431" max="7431" width="5.625" style="675" customWidth="1"/>
    <col min="7432" max="7432" width="1.375" style="675" customWidth="1"/>
    <col min="7433" max="7433" width="3.125" style="675" customWidth="1"/>
    <col min="7434" max="7434" width="1.375" style="675" customWidth="1"/>
    <col min="7435" max="7440" width="8.25" style="675" customWidth="1"/>
    <col min="7441" max="7441" width="7.5" style="675" customWidth="1"/>
    <col min="7442" max="7442" width="1.375" style="675" customWidth="1"/>
    <col min="7443" max="7443" width="3.125" style="675" customWidth="1"/>
    <col min="7444" max="7444" width="1.375" style="675" customWidth="1"/>
    <col min="7445" max="7445" width="7.5" style="675" customWidth="1"/>
    <col min="7446" max="7446" width="1.375" style="675" customWidth="1"/>
    <col min="7447" max="7447" width="3.125" style="675" customWidth="1"/>
    <col min="7448" max="7448" width="1.375" style="675" customWidth="1"/>
    <col min="7449" max="7449" width="7.5" style="675" customWidth="1"/>
    <col min="7450" max="7450" width="1.375" style="675" customWidth="1"/>
    <col min="7451" max="7451" width="3.125" style="675" customWidth="1"/>
    <col min="7452" max="7452" width="1.375" style="675" customWidth="1"/>
    <col min="7453" max="7681" width="9" style="675"/>
    <col min="7682" max="7682" width="6.625" style="675" customWidth="1"/>
    <col min="7683" max="7683" width="1.875" style="675" customWidth="1"/>
    <col min="7684" max="7685" width="7.375" style="675" customWidth="1"/>
    <col min="7686" max="7686" width="1.875" style="675" customWidth="1"/>
    <col min="7687" max="7687" width="5.625" style="675" customWidth="1"/>
    <col min="7688" max="7688" width="1.375" style="675" customWidth="1"/>
    <col min="7689" max="7689" width="3.125" style="675" customWidth="1"/>
    <col min="7690" max="7690" width="1.375" style="675" customWidth="1"/>
    <col min="7691" max="7696" width="8.25" style="675" customWidth="1"/>
    <col min="7697" max="7697" width="7.5" style="675" customWidth="1"/>
    <col min="7698" max="7698" width="1.375" style="675" customWidth="1"/>
    <col min="7699" max="7699" width="3.125" style="675" customWidth="1"/>
    <col min="7700" max="7700" width="1.375" style="675" customWidth="1"/>
    <col min="7701" max="7701" width="7.5" style="675" customWidth="1"/>
    <col min="7702" max="7702" width="1.375" style="675" customWidth="1"/>
    <col min="7703" max="7703" width="3.125" style="675" customWidth="1"/>
    <col min="7704" max="7704" width="1.375" style="675" customWidth="1"/>
    <col min="7705" max="7705" width="7.5" style="675" customWidth="1"/>
    <col min="7706" max="7706" width="1.375" style="675" customWidth="1"/>
    <col min="7707" max="7707" width="3.125" style="675" customWidth="1"/>
    <col min="7708" max="7708" width="1.375" style="675" customWidth="1"/>
    <col min="7709" max="7937" width="9" style="675"/>
    <col min="7938" max="7938" width="6.625" style="675" customWidth="1"/>
    <col min="7939" max="7939" width="1.875" style="675" customWidth="1"/>
    <col min="7940" max="7941" width="7.375" style="675" customWidth="1"/>
    <col min="7942" max="7942" width="1.875" style="675" customWidth="1"/>
    <col min="7943" max="7943" width="5.625" style="675" customWidth="1"/>
    <col min="7944" max="7944" width="1.375" style="675" customWidth="1"/>
    <col min="7945" max="7945" width="3.125" style="675" customWidth="1"/>
    <col min="7946" max="7946" width="1.375" style="675" customWidth="1"/>
    <col min="7947" max="7952" width="8.25" style="675" customWidth="1"/>
    <col min="7953" max="7953" width="7.5" style="675" customWidth="1"/>
    <col min="7954" max="7954" width="1.375" style="675" customWidth="1"/>
    <col min="7955" max="7955" width="3.125" style="675" customWidth="1"/>
    <col min="7956" max="7956" width="1.375" style="675" customWidth="1"/>
    <col min="7957" max="7957" width="7.5" style="675" customWidth="1"/>
    <col min="7958" max="7958" width="1.375" style="675" customWidth="1"/>
    <col min="7959" max="7959" width="3.125" style="675" customWidth="1"/>
    <col min="7960" max="7960" width="1.375" style="675" customWidth="1"/>
    <col min="7961" max="7961" width="7.5" style="675" customWidth="1"/>
    <col min="7962" max="7962" width="1.375" style="675" customWidth="1"/>
    <col min="7963" max="7963" width="3.125" style="675" customWidth="1"/>
    <col min="7964" max="7964" width="1.375" style="675" customWidth="1"/>
    <col min="7965" max="8193" width="9" style="675"/>
    <col min="8194" max="8194" width="6.625" style="675" customWidth="1"/>
    <col min="8195" max="8195" width="1.875" style="675" customWidth="1"/>
    <col min="8196" max="8197" width="7.375" style="675" customWidth="1"/>
    <col min="8198" max="8198" width="1.875" style="675" customWidth="1"/>
    <col min="8199" max="8199" width="5.625" style="675" customWidth="1"/>
    <col min="8200" max="8200" width="1.375" style="675" customWidth="1"/>
    <col min="8201" max="8201" width="3.125" style="675" customWidth="1"/>
    <col min="8202" max="8202" width="1.375" style="675" customWidth="1"/>
    <col min="8203" max="8208" width="8.25" style="675" customWidth="1"/>
    <col min="8209" max="8209" width="7.5" style="675" customWidth="1"/>
    <col min="8210" max="8210" width="1.375" style="675" customWidth="1"/>
    <col min="8211" max="8211" width="3.125" style="675" customWidth="1"/>
    <col min="8212" max="8212" width="1.375" style="675" customWidth="1"/>
    <col min="8213" max="8213" width="7.5" style="675" customWidth="1"/>
    <col min="8214" max="8214" width="1.375" style="675" customWidth="1"/>
    <col min="8215" max="8215" width="3.125" style="675" customWidth="1"/>
    <col min="8216" max="8216" width="1.375" style="675" customWidth="1"/>
    <col min="8217" max="8217" width="7.5" style="675" customWidth="1"/>
    <col min="8218" max="8218" width="1.375" style="675" customWidth="1"/>
    <col min="8219" max="8219" width="3.125" style="675" customWidth="1"/>
    <col min="8220" max="8220" width="1.375" style="675" customWidth="1"/>
    <col min="8221" max="8449" width="9" style="675"/>
    <col min="8450" max="8450" width="6.625" style="675" customWidth="1"/>
    <col min="8451" max="8451" width="1.875" style="675" customWidth="1"/>
    <col min="8452" max="8453" width="7.375" style="675" customWidth="1"/>
    <col min="8454" max="8454" width="1.875" style="675" customWidth="1"/>
    <col min="8455" max="8455" width="5.625" style="675" customWidth="1"/>
    <col min="8456" max="8456" width="1.375" style="675" customWidth="1"/>
    <col min="8457" max="8457" width="3.125" style="675" customWidth="1"/>
    <col min="8458" max="8458" width="1.375" style="675" customWidth="1"/>
    <col min="8459" max="8464" width="8.25" style="675" customWidth="1"/>
    <col min="8465" max="8465" width="7.5" style="675" customWidth="1"/>
    <col min="8466" max="8466" width="1.375" style="675" customWidth="1"/>
    <col min="8467" max="8467" width="3.125" style="675" customWidth="1"/>
    <col min="8468" max="8468" width="1.375" style="675" customWidth="1"/>
    <col min="8469" max="8469" width="7.5" style="675" customWidth="1"/>
    <col min="8470" max="8470" width="1.375" style="675" customWidth="1"/>
    <col min="8471" max="8471" width="3.125" style="675" customWidth="1"/>
    <col min="8472" max="8472" width="1.375" style="675" customWidth="1"/>
    <col min="8473" max="8473" width="7.5" style="675" customWidth="1"/>
    <col min="8474" max="8474" width="1.375" style="675" customWidth="1"/>
    <col min="8475" max="8475" width="3.125" style="675" customWidth="1"/>
    <col min="8476" max="8476" width="1.375" style="675" customWidth="1"/>
    <col min="8477" max="8705" width="9" style="675"/>
    <col min="8706" max="8706" width="6.625" style="675" customWidth="1"/>
    <col min="8707" max="8707" width="1.875" style="675" customWidth="1"/>
    <col min="8708" max="8709" width="7.375" style="675" customWidth="1"/>
    <col min="8710" max="8710" width="1.875" style="675" customWidth="1"/>
    <col min="8711" max="8711" width="5.625" style="675" customWidth="1"/>
    <col min="8712" max="8712" width="1.375" style="675" customWidth="1"/>
    <col min="8713" max="8713" width="3.125" style="675" customWidth="1"/>
    <col min="8714" max="8714" width="1.375" style="675" customWidth="1"/>
    <col min="8715" max="8720" width="8.25" style="675" customWidth="1"/>
    <col min="8721" max="8721" width="7.5" style="675" customWidth="1"/>
    <col min="8722" max="8722" width="1.375" style="675" customWidth="1"/>
    <col min="8723" max="8723" width="3.125" style="675" customWidth="1"/>
    <col min="8724" max="8724" width="1.375" style="675" customWidth="1"/>
    <col min="8725" max="8725" width="7.5" style="675" customWidth="1"/>
    <col min="8726" max="8726" width="1.375" style="675" customWidth="1"/>
    <col min="8727" max="8727" width="3.125" style="675" customWidth="1"/>
    <col min="8728" max="8728" width="1.375" style="675" customWidth="1"/>
    <col min="8729" max="8729" width="7.5" style="675" customWidth="1"/>
    <col min="8730" max="8730" width="1.375" style="675" customWidth="1"/>
    <col min="8731" max="8731" width="3.125" style="675" customWidth="1"/>
    <col min="8732" max="8732" width="1.375" style="675" customWidth="1"/>
    <col min="8733" max="8961" width="9" style="675"/>
    <col min="8962" max="8962" width="6.625" style="675" customWidth="1"/>
    <col min="8963" max="8963" width="1.875" style="675" customWidth="1"/>
    <col min="8964" max="8965" width="7.375" style="675" customWidth="1"/>
    <col min="8966" max="8966" width="1.875" style="675" customWidth="1"/>
    <col min="8967" max="8967" width="5.625" style="675" customWidth="1"/>
    <col min="8968" max="8968" width="1.375" style="675" customWidth="1"/>
    <col min="8969" max="8969" width="3.125" style="675" customWidth="1"/>
    <col min="8970" max="8970" width="1.375" style="675" customWidth="1"/>
    <col min="8971" max="8976" width="8.25" style="675" customWidth="1"/>
    <col min="8977" max="8977" width="7.5" style="675" customWidth="1"/>
    <col min="8978" max="8978" width="1.375" style="675" customWidth="1"/>
    <col min="8979" max="8979" width="3.125" style="675" customWidth="1"/>
    <col min="8980" max="8980" width="1.375" style="675" customWidth="1"/>
    <col min="8981" max="8981" width="7.5" style="675" customWidth="1"/>
    <col min="8982" max="8982" width="1.375" style="675" customWidth="1"/>
    <col min="8983" max="8983" width="3.125" style="675" customWidth="1"/>
    <col min="8984" max="8984" width="1.375" style="675" customWidth="1"/>
    <col min="8985" max="8985" width="7.5" style="675" customWidth="1"/>
    <col min="8986" max="8986" width="1.375" style="675" customWidth="1"/>
    <col min="8987" max="8987" width="3.125" style="675" customWidth="1"/>
    <col min="8988" max="8988" width="1.375" style="675" customWidth="1"/>
    <col min="8989" max="9217" width="9" style="675"/>
    <col min="9218" max="9218" width="6.625" style="675" customWidth="1"/>
    <col min="9219" max="9219" width="1.875" style="675" customWidth="1"/>
    <col min="9220" max="9221" width="7.375" style="675" customWidth="1"/>
    <col min="9222" max="9222" width="1.875" style="675" customWidth="1"/>
    <col min="9223" max="9223" width="5.625" style="675" customWidth="1"/>
    <col min="9224" max="9224" width="1.375" style="675" customWidth="1"/>
    <col min="9225" max="9225" width="3.125" style="675" customWidth="1"/>
    <col min="9226" max="9226" width="1.375" style="675" customWidth="1"/>
    <col min="9227" max="9232" width="8.25" style="675" customWidth="1"/>
    <col min="9233" max="9233" width="7.5" style="675" customWidth="1"/>
    <col min="9234" max="9234" width="1.375" style="675" customWidth="1"/>
    <col min="9235" max="9235" width="3.125" style="675" customWidth="1"/>
    <col min="9236" max="9236" width="1.375" style="675" customWidth="1"/>
    <col min="9237" max="9237" width="7.5" style="675" customWidth="1"/>
    <col min="9238" max="9238" width="1.375" style="675" customWidth="1"/>
    <col min="9239" max="9239" width="3.125" style="675" customWidth="1"/>
    <col min="9240" max="9240" width="1.375" style="675" customWidth="1"/>
    <col min="9241" max="9241" width="7.5" style="675" customWidth="1"/>
    <col min="9242" max="9242" width="1.375" style="675" customWidth="1"/>
    <col min="9243" max="9243" width="3.125" style="675" customWidth="1"/>
    <col min="9244" max="9244" width="1.375" style="675" customWidth="1"/>
    <col min="9245" max="9473" width="9" style="675"/>
    <col min="9474" max="9474" width="6.625" style="675" customWidth="1"/>
    <col min="9475" max="9475" width="1.875" style="675" customWidth="1"/>
    <col min="9476" max="9477" width="7.375" style="675" customWidth="1"/>
    <col min="9478" max="9478" width="1.875" style="675" customWidth="1"/>
    <col min="9479" max="9479" width="5.625" style="675" customWidth="1"/>
    <col min="9480" max="9480" width="1.375" style="675" customWidth="1"/>
    <col min="9481" max="9481" width="3.125" style="675" customWidth="1"/>
    <col min="9482" max="9482" width="1.375" style="675" customWidth="1"/>
    <col min="9483" max="9488" width="8.25" style="675" customWidth="1"/>
    <col min="9489" max="9489" width="7.5" style="675" customWidth="1"/>
    <col min="9490" max="9490" width="1.375" style="675" customWidth="1"/>
    <col min="9491" max="9491" width="3.125" style="675" customWidth="1"/>
    <col min="9492" max="9492" width="1.375" style="675" customWidth="1"/>
    <col min="9493" max="9493" width="7.5" style="675" customWidth="1"/>
    <col min="9494" max="9494" width="1.375" style="675" customWidth="1"/>
    <col min="9495" max="9495" width="3.125" style="675" customWidth="1"/>
    <col min="9496" max="9496" width="1.375" style="675" customWidth="1"/>
    <col min="9497" max="9497" width="7.5" style="675" customWidth="1"/>
    <col min="9498" max="9498" width="1.375" style="675" customWidth="1"/>
    <col min="9499" max="9499" width="3.125" style="675" customWidth="1"/>
    <col min="9500" max="9500" width="1.375" style="675" customWidth="1"/>
    <col min="9501" max="9729" width="9" style="675"/>
    <col min="9730" max="9730" width="6.625" style="675" customWidth="1"/>
    <col min="9731" max="9731" width="1.875" style="675" customWidth="1"/>
    <col min="9732" max="9733" width="7.375" style="675" customWidth="1"/>
    <col min="9734" max="9734" width="1.875" style="675" customWidth="1"/>
    <col min="9735" max="9735" width="5.625" style="675" customWidth="1"/>
    <col min="9736" max="9736" width="1.375" style="675" customWidth="1"/>
    <col min="9737" max="9737" width="3.125" style="675" customWidth="1"/>
    <col min="9738" max="9738" width="1.375" style="675" customWidth="1"/>
    <col min="9739" max="9744" width="8.25" style="675" customWidth="1"/>
    <col min="9745" max="9745" width="7.5" style="675" customWidth="1"/>
    <col min="9746" max="9746" width="1.375" style="675" customWidth="1"/>
    <col min="9747" max="9747" width="3.125" style="675" customWidth="1"/>
    <col min="9748" max="9748" width="1.375" style="675" customWidth="1"/>
    <col min="9749" max="9749" width="7.5" style="675" customWidth="1"/>
    <col min="9750" max="9750" width="1.375" style="675" customWidth="1"/>
    <col min="9751" max="9751" width="3.125" style="675" customWidth="1"/>
    <col min="9752" max="9752" width="1.375" style="675" customWidth="1"/>
    <col min="9753" max="9753" width="7.5" style="675" customWidth="1"/>
    <col min="9754" max="9754" width="1.375" style="675" customWidth="1"/>
    <col min="9755" max="9755" width="3.125" style="675" customWidth="1"/>
    <col min="9756" max="9756" width="1.375" style="675" customWidth="1"/>
    <col min="9757" max="9985" width="9" style="675"/>
    <col min="9986" max="9986" width="6.625" style="675" customWidth="1"/>
    <col min="9987" max="9987" width="1.875" style="675" customWidth="1"/>
    <col min="9988" max="9989" width="7.375" style="675" customWidth="1"/>
    <col min="9990" max="9990" width="1.875" style="675" customWidth="1"/>
    <col min="9991" max="9991" width="5.625" style="675" customWidth="1"/>
    <col min="9992" max="9992" width="1.375" style="675" customWidth="1"/>
    <col min="9993" max="9993" width="3.125" style="675" customWidth="1"/>
    <col min="9994" max="9994" width="1.375" style="675" customWidth="1"/>
    <col min="9995" max="10000" width="8.25" style="675" customWidth="1"/>
    <col min="10001" max="10001" width="7.5" style="675" customWidth="1"/>
    <col min="10002" max="10002" width="1.375" style="675" customWidth="1"/>
    <col min="10003" max="10003" width="3.125" style="675" customWidth="1"/>
    <col min="10004" max="10004" width="1.375" style="675" customWidth="1"/>
    <col min="10005" max="10005" width="7.5" style="675" customWidth="1"/>
    <col min="10006" max="10006" width="1.375" style="675" customWidth="1"/>
    <col min="10007" max="10007" width="3.125" style="675" customWidth="1"/>
    <col min="10008" max="10008" width="1.375" style="675" customWidth="1"/>
    <col min="10009" max="10009" width="7.5" style="675" customWidth="1"/>
    <col min="10010" max="10010" width="1.375" style="675" customWidth="1"/>
    <col min="10011" max="10011" width="3.125" style="675" customWidth="1"/>
    <col min="10012" max="10012" width="1.375" style="675" customWidth="1"/>
    <col min="10013" max="10241" width="9" style="675"/>
    <col min="10242" max="10242" width="6.625" style="675" customWidth="1"/>
    <col min="10243" max="10243" width="1.875" style="675" customWidth="1"/>
    <col min="10244" max="10245" width="7.375" style="675" customWidth="1"/>
    <col min="10246" max="10246" width="1.875" style="675" customWidth="1"/>
    <col min="10247" max="10247" width="5.625" style="675" customWidth="1"/>
    <col min="10248" max="10248" width="1.375" style="675" customWidth="1"/>
    <col min="10249" max="10249" width="3.125" style="675" customWidth="1"/>
    <col min="10250" max="10250" width="1.375" style="675" customWidth="1"/>
    <col min="10251" max="10256" width="8.25" style="675" customWidth="1"/>
    <col min="10257" max="10257" width="7.5" style="675" customWidth="1"/>
    <col min="10258" max="10258" width="1.375" style="675" customWidth="1"/>
    <col min="10259" max="10259" width="3.125" style="675" customWidth="1"/>
    <col min="10260" max="10260" width="1.375" style="675" customWidth="1"/>
    <col min="10261" max="10261" width="7.5" style="675" customWidth="1"/>
    <col min="10262" max="10262" width="1.375" style="675" customWidth="1"/>
    <col min="10263" max="10263" width="3.125" style="675" customWidth="1"/>
    <col min="10264" max="10264" width="1.375" style="675" customWidth="1"/>
    <col min="10265" max="10265" width="7.5" style="675" customWidth="1"/>
    <col min="10266" max="10266" width="1.375" style="675" customWidth="1"/>
    <col min="10267" max="10267" width="3.125" style="675" customWidth="1"/>
    <col min="10268" max="10268" width="1.375" style="675" customWidth="1"/>
    <col min="10269" max="10497" width="9" style="675"/>
    <col min="10498" max="10498" width="6.625" style="675" customWidth="1"/>
    <col min="10499" max="10499" width="1.875" style="675" customWidth="1"/>
    <col min="10500" max="10501" width="7.375" style="675" customWidth="1"/>
    <col min="10502" max="10502" width="1.875" style="675" customWidth="1"/>
    <col min="10503" max="10503" width="5.625" style="675" customWidth="1"/>
    <col min="10504" max="10504" width="1.375" style="675" customWidth="1"/>
    <col min="10505" max="10505" width="3.125" style="675" customWidth="1"/>
    <col min="10506" max="10506" width="1.375" style="675" customWidth="1"/>
    <col min="10507" max="10512" width="8.25" style="675" customWidth="1"/>
    <col min="10513" max="10513" width="7.5" style="675" customWidth="1"/>
    <col min="10514" max="10514" width="1.375" style="675" customWidth="1"/>
    <col min="10515" max="10515" width="3.125" style="675" customWidth="1"/>
    <col min="10516" max="10516" width="1.375" style="675" customWidth="1"/>
    <col min="10517" max="10517" width="7.5" style="675" customWidth="1"/>
    <col min="10518" max="10518" width="1.375" style="675" customWidth="1"/>
    <col min="10519" max="10519" width="3.125" style="675" customWidth="1"/>
    <col min="10520" max="10520" width="1.375" style="675" customWidth="1"/>
    <col min="10521" max="10521" width="7.5" style="675" customWidth="1"/>
    <col min="10522" max="10522" width="1.375" style="675" customWidth="1"/>
    <col min="10523" max="10523" width="3.125" style="675" customWidth="1"/>
    <col min="10524" max="10524" width="1.375" style="675" customWidth="1"/>
    <col min="10525" max="10753" width="9" style="675"/>
    <col min="10754" max="10754" width="6.625" style="675" customWidth="1"/>
    <col min="10755" max="10755" width="1.875" style="675" customWidth="1"/>
    <col min="10756" max="10757" width="7.375" style="675" customWidth="1"/>
    <col min="10758" max="10758" width="1.875" style="675" customWidth="1"/>
    <col min="10759" max="10759" width="5.625" style="675" customWidth="1"/>
    <col min="10760" max="10760" width="1.375" style="675" customWidth="1"/>
    <col min="10761" max="10761" width="3.125" style="675" customWidth="1"/>
    <col min="10762" max="10762" width="1.375" style="675" customWidth="1"/>
    <col min="10763" max="10768" width="8.25" style="675" customWidth="1"/>
    <col min="10769" max="10769" width="7.5" style="675" customWidth="1"/>
    <col min="10770" max="10770" width="1.375" style="675" customWidth="1"/>
    <col min="10771" max="10771" width="3.125" style="675" customWidth="1"/>
    <col min="10772" max="10772" width="1.375" style="675" customWidth="1"/>
    <col min="10773" max="10773" width="7.5" style="675" customWidth="1"/>
    <col min="10774" max="10774" width="1.375" style="675" customWidth="1"/>
    <col min="10775" max="10775" width="3.125" style="675" customWidth="1"/>
    <col min="10776" max="10776" width="1.375" style="675" customWidth="1"/>
    <col min="10777" max="10777" width="7.5" style="675" customWidth="1"/>
    <col min="10778" max="10778" width="1.375" style="675" customWidth="1"/>
    <col min="10779" max="10779" width="3.125" style="675" customWidth="1"/>
    <col min="10780" max="10780" width="1.375" style="675" customWidth="1"/>
    <col min="10781" max="11009" width="9" style="675"/>
    <col min="11010" max="11010" width="6.625" style="675" customWidth="1"/>
    <col min="11011" max="11011" width="1.875" style="675" customWidth="1"/>
    <col min="11012" max="11013" width="7.375" style="675" customWidth="1"/>
    <col min="11014" max="11014" width="1.875" style="675" customWidth="1"/>
    <col min="11015" max="11015" width="5.625" style="675" customWidth="1"/>
    <col min="11016" max="11016" width="1.375" style="675" customWidth="1"/>
    <col min="11017" max="11017" width="3.125" style="675" customWidth="1"/>
    <col min="11018" max="11018" width="1.375" style="675" customWidth="1"/>
    <col min="11019" max="11024" width="8.25" style="675" customWidth="1"/>
    <col min="11025" max="11025" width="7.5" style="675" customWidth="1"/>
    <col min="11026" max="11026" width="1.375" style="675" customWidth="1"/>
    <col min="11027" max="11027" width="3.125" style="675" customWidth="1"/>
    <col min="11028" max="11028" width="1.375" style="675" customWidth="1"/>
    <col min="11029" max="11029" width="7.5" style="675" customWidth="1"/>
    <col min="11030" max="11030" width="1.375" style="675" customWidth="1"/>
    <col min="11031" max="11031" width="3.125" style="675" customWidth="1"/>
    <col min="11032" max="11032" width="1.375" style="675" customWidth="1"/>
    <col min="11033" max="11033" width="7.5" style="675" customWidth="1"/>
    <col min="11034" max="11034" width="1.375" style="675" customWidth="1"/>
    <col min="11035" max="11035" width="3.125" style="675" customWidth="1"/>
    <col min="11036" max="11036" width="1.375" style="675" customWidth="1"/>
    <col min="11037" max="11265" width="9" style="675"/>
    <col min="11266" max="11266" width="6.625" style="675" customWidth="1"/>
    <col min="11267" max="11267" width="1.875" style="675" customWidth="1"/>
    <col min="11268" max="11269" width="7.375" style="675" customWidth="1"/>
    <col min="11270" max="11270" width="1.875" style="675" customWidth="1"/>
    <col min="11271" max="11271" width="5.625" style="675" customWidth="1"/>
    <col min="11272" max="11272" width="1.375" style="675" customWidth="1"/>
    <col min="11273" max="11273" width="3.125" style="675" customWidth="1"/>
    <col min="11274" max="11274" width="1.375" style="675" customWidth="1"/>
    <col min="11275" max="11280" width="8.25" style="675" customWidth="1"/>
    <col min="11281" max="11281" width="7.5" style="675" customWidth="1"/>
    <col min="11282" max="11282" width="1.375" style="675" customWidth="1"/>
    <col min="11283" max="11283" width="3.125" style="675" customWidth="1"/>
    <col min="11284" max="11284" width="1.375" style="675" customWidth="1"/>
    <col min="11285" max="11285" width="7.5" style="675" customWidth="1"/>
    <col min="11286" max="11286" width="1.375" style="675" customWidth="1"/>
    <col min="11287" max="11287" width="3.125" style="675" customWidth="1"/>
    <col min="11288" max="11288" width="1.375" style="675" customWidth="1"/>
    <col min="11289" max="11289" width="7.5" style="675" customWidth="1"/>
    <col min="11290" max="11290" width="1.375" style="675" customWidth="1"/>
    <col min="11291" max="11291" width="3.125" style="675" customWidth="1"/>
    <col min="11292" max="11292" width="1.375" style="675" customWidth="1"/>
    <col min="11293" max="11521" width="9" style="675"/>
    <col min="11522" max="11522" width="6.625" style="675" customWidth="1"/>
    <col min="11523" max="11523" width="1.875" style="675" customWidth="1"/>
    <col min="11524" max="11525" width="7.375" style="675" customWidth="1"/>
    <col min="11526" max="11526" width="1.875" style="675" customWidth="1"/>
    <col min="11527" max="11527" width="5.625" style="675" customWidth="1"/>
    <col min="11528" max="11528" width="1.375" style="675" customWidth="1"/>
    <col min="11529" max="11529" width="3.125" style="675" customWidth="1"/>
    <col min="11530" max="11530" width="1.375" style="675" customWidth="1"/>
    <col min="11531" max="11536" width="8.25" style="675" customWidth="1"/>
    <col min="11537" max="11537" width="7.5" style="675" customWidth="1"/>
    <col min="11538" max="11538" width="1.375" style="675" customWidth="1"/>
    <col min="11539" max="11539" width="3.125" style="675" customWidth="1"/>
    <col min="11540" max="11540" width="1.375" style="675" customWidth="1"/>
    <col min="11541" max="11541" width="7.5" style="675" customWidth="1"/>
    <col min="11542" max="11542" width="1.375" style="675" customWidth="1"/>
    <col min="11543" max="11543" width="3.125" style="675" customWidth="1"/>
    <col min="11544" max="11544" width="1.375" style="675" customWidth="1"/>
    <col min="11545" max="11545" width="7.5" style="675" customWidth="1"/>
    <col min="11546" max="11546" width="1.375" style="675" customWidth="1"/>
    <col min="11547" max="11547" width="3.125" style="675" customWidth="1"/>
    <col min="11548" max="11548" width="1.375" style="675" customWidth="1"/>
    <col min="11549" max="11777" width="9" style="675"/>
    <col min="11778" max="11778" width="6.625" style="675" customWidth="1"/>
    <col min="11779" max="11779" width="1.875" style="675" customWidth="1"/>
    <col min="11780" max="11781" width="7.375" style="675" customWidth="1"/>
    <col min="11782" max="11782" width="1.875" style="675" customWidth="1"/>
    <col min="11783" max="11783" width="5.625" style="675" customWidth="1"/>
    <col min="11784" max="11784" width="1.375" style="675" customWidth="1"/>
    <col min="11785" max="11785" width="3.125" style="675" customWidth="1"/>
    <col min="11786" max="11786" width="1.375" style="675" customWidth="1"/>
    <col min="11787" max="11792" width="8.25" style="675" customWidth="1"/>
    <col min="11793" max="11793" width="7.5" style="675" customWidth="1"/>
    <col min="11794" max="11794" width="1.375" style="675" customWidth="1"/>
    <col min="11795" max="11795" width="3.125" style="675" customWidth="1"/>
    <col min="11796" max="11796" width="1.375" style="675" customWidth="1"/>
    <col min="11797" max="11797" width="7.5" style="675" customWidth="1"/>
    <col min="11798" max="11798" width="1.375" style="675" customWidth="1"/>
    <col min="11799" max="11799" width="3.125" style="675" customWidth="1"/>
    <col min="11800" max="11800" width="1.375" style="675" customWidth="1"/>
    <col min="11801" max="11801" width="7.5" style="675" customWidth="1"/>
    <col min="11802" max="11802" width="1.375" style="675" customWidth="1"/>
    <col min="11803" max="11803" width="3.125" style="675" customWidth="1"/>
    <col min="11804" max="11804" width="1.375" style="675" customWidth="1"/>
    <col min="11805" max="12033" width="9" style="675"/>
    <col min="12034" max="12034" width="6.625" style="675" customWidth="1"/>
    <col min="12035" max="12035" width="1.875" style="675" customWidth="1"/>
    <col min="12036" max="12037" width="7.375" style="675" customWidth="1"/>
    <col min="12038" max="12038" width="1.875" style="675" customWidth="1"/>
    <col min="12039" max="12039" width="5.625" style="675" customWidth="1"/>
    <col min="12040" max="12040" width="1.375" style="675" customWidth="1"/>
    <col min="12041" max="12041" width="3.125" style="675" customWidth="1"/>
    <col min="12042" max="12042" width="1.375" style="675" customWidth="1"/>
    <col min="12043" max="12048" width="8.25" style="675" customWidth="1"/>
    <col min="12049" max="12049" width="7.5" style="675" customWidth="1"/>
    <col min="12050" max="12050" width="1.375" style="675" customWidth="1"/>
    <col min="12051" max="12051" width="3.125" style="675" customWidth="1"/>
    <col min="12052" max="12052" width="1.375" style="675" customWidth="1"/>
    <col min="12053" max="12053" width="7.5" style="675" customWidth="1"/>
    <col min="12054" max="12054" width="1.375" style="675" customWidth="1"/>
    <col min="12055" max="12055" width="3.125" style="675" customWidth="1"/>
    <col min="12056" max="12056" width="1.375" style="675" customWidth="1"/>
    <col min="12057" max="12057" width="7.5" style="675" customWidth="1"/>
    <col min="12058" max="12058" width="1.375" style="675" customWidth="1"/>
    <col min="12059" max="12059" width="3.125" style="675" customWidth="1"/>
    <col min="12060" max="12060" width="1.375" style="675" customWidth="1"/>
    <col min="12061" max="12289" width="9" style="675"/>
    <col min="12290" max="12290" width="6.625" style="675" customWidth="1"/>
    <col min="12291" max="12291" width="1.875" style="675" customWidth="1"/>
    <col min="12292" max="12293" width="7.375" style="675" customWidth="1"/>
    <col min="12294" max="12294" width="1.875" style="675" customWidth="1"/>
    <col min="12295" max="12295" width="5.625" style="675" customWidth="1"/>
    <col min="12296" max="12296" width="1.375" style="675" customWidth="1"/>
    <col min="12297" max="12297" width="3.125" style="675" customWidth="1"/>
    <col min="12298" max="12298" width="1.375" style="675" customWidth="1"/>
    <col min="12299" max="12304" width="8.25" style="675" customWidth="1"/>
    <col min="12305" max="12305" width="7.5" style="675" customWidth="1"/>
    <col min="12306" max="12306" width="1.375" style="675" customWidth="1"/>
    <col min="12307" max="12307" width="3.125" style="675" customWidth="1"/>
    <col min="12308" max="12308" width="1.375" style="675" customWidth="1"/>
    <col min="12309" max="12309" width="7.5" style="675" customWidth="1"/>
    <col min="12310" max="12310" width="1.375" style="675" customWidth="1"/>
    <col min="12311" max="12311" width="3.125" style="675" customWidth="1"/>
    <col min="12312" max="12312" width="1.375" style="675" customWidth="1"/>
    <col min="12313" max="12313" width="7.5" style="675" customWidth="1"/>
    <col min="12314" max="12314" width="1.375" style="675" customWidth="1"/>
    <col min="12315" max="12315" width="3.125" style="675" customWidth="1"/>
    <col min="12316" max="12316" width="1.375" style="675" customWidth="1"/>
    <col min="12317" max="12545" width="9" style="675"/>
    <col min="12546" max="12546" width="6.625" style="675" customWidth="1"/>
    <col min="12547" max="12547" width="1.875" style="675" customWidth="1"/>
    <col min="12548" max="12549" width="7.375" style="675" customWidth="1"/>
    <col min="12550" max="12550" width="1.875" style="675" customWidth="1"/>
    <col min="12551" max="12551" width="5.625" style="675" customWidth="1"/>
    <col min="12552" max="12552" width="1.375" style="675" customWidth="1"/>
    <col min="12553" max="12553" width="3.125" style="675" customWidth="1"/>
    <col min="12554" max="12554" width="1.375" style="675" customWidth="1"/>
    <col min="12555" max="12560" width="8.25" style="675" customWidth="1"/>
    <col min="12561" max="12561" width="7.5" style="675" customWidth="1"/>
    <col min="12562" max="12562" width="1.375" style="675" customWidth="1"/>
    <col min="12563" max="12563" width="3.125" style="675" customWidth="1"/>
    <col min="12564" max="12564" width="1.375" style="675" customWidth="1"/>
    <col min="12565" max="12565" width="7.5" style="675" customWidth="1"/>
    <col min="12566" max="12566" width="1.375" style="675" customWidth="1"/>
    <col min="12567" max="12567" width="3.125" style="675" customWidth="1"/>
    <col min="12568" max="12568" width="1.375" style="675" customWidth="1"/>
    <col min="12569" max="12569" width="7.5" style="675" customWidth="1"/>
    <col min="12570" max="12570" width="1.375" style="675" customWidth="1"/>
    <col min="12571" max="12571" width="3.125" style="675" customWidth="1"/>
    <col min="12572" max="12572" width="1.375" style="675" customWidth="1"/>
    <col min="12573" max="12801" width="9" style="675"/>
    <col min="12802" max="12802" width="6.625" style="675" customWidth="1"/>
    <col min="12803" max="12803" width="1.875" style="675" customWidth="1"/>
    <col min="12804" max="12805" width="7.375" style="675" customWidth="1"/>
    <col min="12806" max="12806" width="1.875" style="675" customWidth="1"/>
    <col min="12807" max="12807" width="5.625" style="675" customWidth="1"/>
    <col min="12808" max="12808" width="1.375" style="675" customWidth="1"/>
    <col min="12809" max="12809" width="3.125" style="675" customWidth="1"/>
    <col min="12810" max="12810" width="1.375" style="675" customWidth="1"/>
    <col min="12811" max="12816" width="8.25" style="675" customWidth="1"/>
    <col min="12817" max="12817" width="7.5" style="675" customWidth="1"/>
    <col min="12818" max="12818" width="1.375" style="675" customWidth="1"/>
    <col min="12819" max="12819" width="3.125" style="675" customWidth="1"/>
    <col min="12820" max="12820" width="1.375" style="675" customWidth="1"/>
    <col min="12821" max="12821" width="7.5" style="675" customWidth="1"/>
    <col min="12822" max="12822" width="1.375" style="675" customWidth="1"/>
    <col min="12823" max="12823" width="3.125" style="675" customWidth="1"/>
    <col min="12824" max="12824" width="1.375" style="675" customWidth="1"/>
    <col min="12825" max="12825" width="7.5" style="675" customWidth="1"/>
    <col min="12826" max="12826" width="1.375" style="675" customWidth="1"/>
    <col min="12827" max="12827" width="3.125" style="675" customWidth="1"/>
    <col min="12828" max="12828" width="1.375" style="675" customWidth="1"/>
    <col min="12829" max="13057" width="9" style="675"/>
    <col min="13058" max="13058" width="6.625" style="675" customWidth="1"/>
    <col min="13059" max="13059" width="1.875" style="675" customWidth="1"/>
    <col min="13060" max="13061" width="7.375" style="675" customWidth="1"/>
    <col min="13062" max="13062" width="1.875" style="675" customWidth="1"/>
    <col min="13063" max="13063" width="5.625" style="675" customWidth="1"/>
    <col min="13064" max="13064" width="1.375" style="675" customWidth="1"/>
    <col min="13065" max="13065" width="3.125" style="675" customWidth="1"/>
    <col min="13066" max="13066" width="1.375" style="675" customWidth="1"/>
    <col min="13067" max="13072" width="8.25" style="675" customWidth="1"/>
    <col min="13073" max="13073" width="7.5" style="675" customWidth="1"/>
    <col min="13074" max="13074" width="1.375" style="675" customWidth="1"/>
    <col min="13075" max="13075" width="3.125" style="675" customWidth="1"/>
    <col min="13076" max="13076" width="1.375" style="675" customWidth="1"/>
    <col min="13077" max="13077" width="7.5" style="675" customWidth="1"/>
    <col min="13078" max="13078" width="1.375" style="675" customWidth="1"/>
    <col min="13079" max="13079" width="3.125" style="675" customWidth="1"/>
    <col min="13080" max="13080" width="1.375" style="675" customWidth="1"/>
    <col min="13081" max="13081" width="7.5" style="675" customWidth="1"/>
    <col min="13082" max="13082" width="1.375" style="675" customWidth="1"/>
    <col min="13083" max="13083" width="3.125" style="675" customWidth="1"/>
    <col min="13084" max="13084" width="1.375" style="675" customWidth="1"/>
    <col min="13085" max="13313" width="9" style="675"/>
    <col min="13314" max="13314" width="6.625" style="675" customWidth="1"/>
    <col min="13315" max="13315" width="1.875" style="675" customWidth="1"/>
    <col min="13316" max="13317" width="7.375" style="675" customWidth="1"/>
    <col min="13318" max="13318" width="1.875" style="675" customWidth="1"/>
    <col min="13319" max="13319" width="5.625" style="675" customWidth="1"/>
    <col min="13320" max="13320" width="1.375" style="675" customWidth="1"/>
    <col min="13321" max="13321" width="3.125" style="675" customWidth="1"/>
    <col min="13322" max="13322" width="1.375" style="675" customWidth="1"/>
    <col min="13323" max="13328" width="8.25" style="675" customWidth="1"/>
    <col min="13329" max="13329" width="7.5" style="675" customWidth="1"/>
    <col min="13330" max="13330" width="1.375" style="675" customWidth="1"/>
    <col min="13331" max="13331" width="3.125" style="675" customWidth="1"/>
    <col min="13332" max="13332" width="1.375" style="675" customWidth="1"/>
    <col min="13333" max="13333" width="7.5" style="675" customWidth="1"/>
    <col min="13334" max="13334" width="1.375" style="675" customWidth="1"/>
    <col min="13335" max="13335" width="3.125" style="675" customWidth="1"/>
    <col min="13336" max="13336" width="1.375" style="675" customWidth="1"/>
    <col min="13337" max="13337" width="7.5" style="675" customWidth="1"/>
    <col min="13338" max="13338" width="1.375" style="675" customWidth="1"/>
    <col min="13339" max="13339" width="3.125" style="675" customWidth="1"/>
    <col min="13340" max="13340" width="1.375" style="675" customWidth="1"/>
    <col min="13341" max="13569" width="9" style="675"/>
    <col min="13570" max="13570" width="6.625" style="675" customWidth="1"/>
    <col min="13571" max="13571" width="1.875" style="675" customWidth="1"/>
    <col min="13572" max="13573" width="7.375" style="675" customWidth="1"/>
    <col min="13574" max="13574" width="1.875" style="675" customWidth="1"/>
    <col min="13575" max="13575" width="5.625" style="675" customWidth="1"/>
    <col min="13576" max="13576" width="1.375" style="675" customWidth="1"/>
    <col min="13577" max="13577" width="3.125" style="675" customWidth="1"/>
    <col min="13578" max="13578" width="1.375" style="675" customWidth="1"/>
    <col min="13579" max="13584" width="8.25" style="675" customWidth="1"/>
    <col min="13585" max="13585" width="7.5" style="675" customWidth="1"/>
    <col min="13586" max="13586" width="1.375" style="675" customWidth="1"/>
    <col min="13587" max="13587" width="3.125" style="675" customWidth="1"/>
    <col min="13588" max="13588" width="1.375" style="675" customWidth="1"/>
    <col min="13589" max="13589" width="7.5" style="675" customWidth="1"/>
    <col min="13590" max="13590" width="1.375" style="675" customWidth="1"/>
    <col min="13591" max="13591" width="3.125" style="675" customWidth="1"/>
    <col min="13592" max="13592" width="1.375" style="675" customWidth="1"/>
    <col min="13593" max="13593" width="7.5" style="675" customWidth="1"/>
    <col min="13594" max="13594" width="1.375" style="675" customWidth="1"/>
    <col min="13595" max="13595" width="3.125" style="675" customWidth="1"/>
    <col min="13596" max="13596" width="1.375" style="675" customWidth="1"/>
    <col min="13597" max="13825" width="9" style="675"/>
    <col min="13826" max="13826" width="6.625" style="675" customWidth="1"/>
    <col min="13827" max="13827" width="1.875" style="675" customWidth="1"/>
    <col min="13828" max="13829" width="7.375" style="675" customWidth="1"/>
    <col min="13830" max="13830" width="1.875" style="675" customWidth="1"/>
    <col min="13831" max="13831" width="5.625" style="675" customWidth="1"/>
    <col min="13832" max="13832" width="1.375" style="675" customWidth="1"/>
    <col min="13833" max="13833" width="3.125" style="675" customWidth="1"/>
    <col min="13834" max="13834" width="1.375" style="675" customWidth="1"/>
    <col min="13835" max="13840" width="8.25" style="675" customWidth="1"/>
    <col min="13841" max="13841" width="7.5" style="675" customWidth="1"/>
    <col min="13842" max="13842" width="1.375" style="675" customWidth="1"/>
    <col min="13843" max="13843" width="3.125" style="675" customWidth="1"/>
    <col min="13844" max="13844" width="1.375" style="675" customWidth="1"/>
    <col min="13845" max="13845" width="7.5" style="675" customWidth="1"/>
    <col min="13846" max="13846" width="1.375" style="675" customWidth="1"/>
    <col min="13847" max="13847" width="3.125" style="675" customWidth="1"/>
    <col min="13848" max="13848" width="1.375" style="675" customWidth="1"/>
    <col min="13849" max="13849" width="7.5" style="675" customWidth="1"/>
    <col min="13850" max="13850" width="1.375" style="675" customWidth="1"/>
    <col min="13851" max="13851" width="3.125" style="675" customWidth="1"/>
    <col min="13852" max="13852" width="1.375" style="675" customWidth="1"/>
    <col min="13853" max="14081" width="9" style="675"/>
    <col min="14082" max="14082" width="6.625" style="675" customWidth="1"/>
    <col min="14083" max="14083" width="1.875" style="675" customWidth="1"/>
    <col min="14084" max="14085" width="7.375" style="675" customWidth="1"/>
    <col min="14086" max="14086" width="1.875" style="675" customWidth="1"/>
    <col min="14087" max="14087" width="5.625" style="675" customWidth="1"/>
    <col min="14088" max="14088" width="1.375" style="675" customWidth="1"/>
    <col min="14089" max="14089" width="3.125" style="675" customWidth="1"/>
    <col min="14090" max="14090" width="1.375" style="675" customWidth="1"/>
    <col min="14091" max="14096" width="8.25" style="675" customWidth="1"/>
    <col min="14097" max="14097" width="7.5" style="675" customWidth="1"/>
    <col min="14098" max="14098" width="1.375" style="675" customWidth="1"/>
    <col min="14099" max="14099" width="3.125" style="675" customWidth="1"/>
    <col min="14100" max="14100" width="1.375" style="675" customWidth="1"/>
    <col min="14101" max="14101" width="7.5" style="675" customWidth="1"/>
    <col min="14102" max="14102" width="1.375" style="675" customWidth="1"/>
    <col min="14103" max="14103" width="3.125" style="675" customWidth="1"/>
    <col min="14104" max="14104" width="1.375" style="675" customWidth="1"/>
    <col min="14105" max="14105" width="7.5" style="675" customWidth="1"/>
    <col min="14106" max="14106" width="1.375" style="675" customWidth="1"/>
    <col min="14107" max="14107" width="3.125" style="675" customWidth="1"/>
    <col min="14108" max="14108" width="1.375" style="675" customWidth="1"/>
    <col min="14109" max="14337" width="9" style="675"/>
    <col min="14338" max="14338" width="6.625" style="675" customWidth="1"/>
    <col min="14339" max="14339" width="1.875" style="675" customWidth="1"/>
    <col min="14340" max="14341" width="7.375" style="675" customWidth="1"/>
    <col min="14342" max="14342" width="1.875" style="675" customWidth="1"/>
    <col min="14343" max="14343" width="5.625" style="675" customWidth="1"/>
    <col min="14344" max="14344" width="1.375" style="675" customWidth="1"/>
    <col min="14345" max="14345" width="3.125" style="675" customWidth="1"/>
    <col min="14346" max="14346" width="1.375" style="675" customWidth="1"/>
    <col min="14347" max="14352" width="8.25" style="675" customWidth="1"/>
    <col min="14353" max="14353" width="7.5" style="675" customWidth="1"/>
    <col min="14354" max="14354" width="1.375" style="675" customWidth="1"/>
    <col min="14355" max="14355" width="3.125" style="675" customWidth="1"/>
    <col min="14356" max="14356" width="1.375" style="675" customWidth="1"/>
    <col min="14357" max="14357" width="7.5" style="675" customWidth="1"/>
    <col min="14358" max="14358" width="1.375" style="675" customWidth="1"/>
    <col min="14359" max="14359" width="3.125" style="675" customWidth="1"/>
    <col min="14360" max="14360" width="1.375" style="675" customWidth="1"/>
    <col min="14361" max="14361" width="7.5" style="675" customWidth="1"/>
    <col min="14362" max="14362" width="1.375" style="675" customWidth="1"/>
    <col min="14363" max="14363" width="3.125" style="675" customWidth="1"/>
    <col min="14364" max="14364" width="1.375" style="675" customWidth="1"/>
    <col min="14365" max="14593" width="9" style="675"/>
    <col min="14594" max="14594" width="6.625" style="675" customWidth="1"/>
    <col min="14595" max="14595" width="1.875" style="675" customWidth="1"/>
    <col min="14596" max="14597" width="7.375" style="675" customWidth="1"/>
    <col min="14598" max="14598" width="1.875" style="675" customWidth="1"/>
    <col min="14599" max="14599" width="5.625" style="675" customWidth="1"/>
    <col min="14600" max="14600" width="1.375" style="675" customWidth="1"/>
    <col min="14601" max="14601" width="3.125" style="675" customWidth="1"/>
    <col min="14602" max="14602" width="1.375" style="675" customWidth="1"/>
    <col min="14603" max="14608" width="8.25" style="675" customWidth="1"/>
    <col min="14609" max="14609" width="7.5" style="675" customWidth="1"/>
    <col min="14610" max="14610" width="1.375" style="675" customWidth="1"/>
    <col min="14611" max="14611" width="3.125" style="675" customWidth="1"/>
    <col min="14612" max="14612" width="1.375" style="675" customWidth="1"/>
    <col min="14613" max="14613" width="7.5" style="675" customWidth="1"/>
    <col min="14614" max="14614" width="1.375" style="675" customWidth="1"/>
    <col min="14615" max="14615" width="3.125" style="675" customWidth="1"/>
    <col min="14616" max="14616" width="1.375" style="675" customWidth="1"/>
    <col min="14617" max="14617" width="7.5" style="675" customWidth="1"/>
    <col min="14618" max="14618" width="1.375" style="675" customWidth="1"/>
    <col min="14619" max="14619" width="3.125" style="675" customWidth="1"/>
    <col min="14620" max="14620" width="1.375" style="675" customWidth="1"/>
    <col min="14621" max="14849" width="9" style="675"/>
    <col min="14850" max="14850" width="6.625" style="675" customWidth="1"/>
    <col min="14851" max="14851" width="1.875" style="675" customWidth="1"/>
    <col min="14852" max="14853" width="7.375" style="675" customWidth="1"/>
    <col min="14854" max="14854" width="1.875" style="675" customWidth="1"/>
    <col min="14855" max="14855" width="5.625" style="675" customWidth="1"/>
    <col min="14856" max="14856" width="1.375" style="675" customWidth="1"/>
    <col min="14857" max="14857" width="3.125" style="675" customWidth="1"/>
    <col min="14858" max="14858" width="1.375" style="675" customWidth="1"/>
    <col min="14859" max="14864" width="8.25" style="675" customWidth="1"/>
    <col min="14865" max="14865" width="7.5" style="675" customWidth="1"/>
    <col min="14866" max="14866" width="1.375" style="675" customWidth="1"/>
    <col min="14867" max="14867" width="3.125" style="675" customWidth="1"/>
    <col min="14868" max="14868" width="1.375" style="675" customWidth="1"/>
    <col min="14869" max="14869" width="7.5" style="675" customWidth="1"/>
    <col min="14870" max="14870" width="1.375" style="675" customWidth="1"/>
    <col min="14871" max="14871" width="3.125" style="675" customWidth="1"/>
    <col min="14872" max="14872" width="1.375" style="675" customWidth="1"/>
    <col min="14873" max="14873" width="7.5" style="675" customWidth="1"/>
    <col min="14874" max="14874" width="1.375" style="675" customWidth="1"/>
    <col min="14875" max="14875" width="3.125" style="675" customWidth="1"/>
    <col min="14876" max="14876" width="1.375" style="675" customWidth="1"/>
    <col min="14877" max="15105" width="9" style="675"/>
    <col min="15106" max="15106" width="6.625" style="675" customWidth="1"/>
    <col min="15107" max="15107" width="1.875" style="675" customWidth="1"/>
    <col min="15108" max="15109" width="7.375" style="675" customWidth="1"/>
    <col min="15110" max="15110" width="1.875" style="675" customWidth="1"/>
    <col min="15111" max="15111" width="5.625" style="675" customWidth="1"/>
    <col min="15112" max="15112" width="1.375" style="675" customWidth="1"/>
    <col min="15113" max="15113" width="3.125" style="675" customWidth="1"/>
    <col min="15114" max="15114" width="1.375" style="675" customWidth="1"/>
    <col min="15115" max="15120" width="8.25" style="675" customWidth="1"/>
    <col min="15121" max="15121" width="7.5" style="675" customWidth="1"/>
    <col min="15122" max="15122" width="1.375" style="675" customWidth="1"/>
    <col min="15123" max="15123" width="3.125" style="675" customWidth="1"/>
    <col min="15124" max="15124" width="1.375" style="675" customWidth="1"/>
    <col min="15125" max="15125" width="7.5" style="675" customWidth="1"/>
    <col min="15126" max="15126" width="1.375" style="675" customWidth="1"/>
    <col min="15127" max="15127" width="3.125" style="675" customWidth="1"/>
    <col min="15128" max="15128" width="1.375" style="675" customWidth="1"/>
    <col min="15129" max="15129" width="7.5" style="675" customWidth="1"/>
    <col min="15130" max="15130" width="1.375" style="675" customWidth="1"/>
    <col min="15131" max="15131" width="3.125" style="675" customWidth="1"/>
    <col min="15132" max="15132" width="1.375" style="675" customWidth="1"/>
    <col min="15133" max="15361" width="9" style="675"/>
    <col min="15362" max="15362" width="6.625" style="675" customWidth="1"/>
    <col min="15363" max="15363" width="1.875" style="675" customWidth="1"/>
    <col min="15364" max="15365" width="7.375" style="675" customWidth="1"/>
    <col min="15366" max="15366" width="1.875" style="675" customWidth="1"/>
    <col min="15367" max="15367" width="5.625" style="675" customWidth="1"/>
    <col min="15368" max="15368" width="1.375" style="675" customWidth="1"/>
    <col min="15369" max="15369" width="3.125" style="675" customWidth="1"/>
    <col min="15370" max="15370" width="1.375" style="675" customWidth="1"/>
    <col min="15371" max="15376" width="8.25" style="675" customWidth="1"/>
    <col min="15377" max="15377" width="7.5" style="675" customWidth="1"/>
    <col min="15378" max="15378" width="1.375" style="675" customWidth="1"/>
    <col min="15379" max="15379" width="3.125" style="675" customWidth="1"/>
    <col min="15380" max="15380" width="1.375" style="675" customWidth="1"/>
    <col min="15381" max="15381" width="7.5" style="675" customWidth="1"/>
    <col min="15382" max="15382" width="1.375" style="675" customWidth="1"/>
    <col min="15383" max="15383" width="3.125" style="675" customWidth="1"/>
    <col min="15384" max="15384" width="1.375" style="675" customWidth="1"/>
    <col min="15385" max="15385" width="7.5" style="675" customWidth="1"/>
    <col min="15386" max="15386" width="1.375" style="675" customWidth="1"/>
    <col min="15387" max="15387" width="3.125" style="675" customWidth="1"/>
    <col min="15388" max="15388" width="1.375" style="675" customWidth="1"/>
    <col min="15389" max="15617" width="9" style="675"/>
    <col min="15618" max="15618" width="6.625" style="675" customWidth="1"/>
    <col min="15619" max="15619" width="1.875" style="675" customWidth="1"/>
    <col min="15620" max="15621" width="7.375" style="675" customWidth="1"/>
    <col min="15622" max="15622" width="1.875" style="675" customWidth="1"/>
    <col min="15623" max="15623" width="5.625" style="675" customWidth="1"/>
    <col min="15624" max="15624" width="1.375" style="675" customWidth="1"/>
    <col min="15625" max="15625" width="3.125" style="675" customWidth="1"/>
    <col min="15626" max="15626" width="1.375" style="675" customWidth="1"/>
    <col min="15627" max="15632" width="8.25" style="675" customWidth="1"/>
    <col min="15633" max="15633" width="7.5" style="675" customWidth="1"/>
    <col min="15634" max="15634" width="1.375" style="675" customWidth="1"/>
    <col min="15635" max="15635" width="3.125" style="675" customWidth="1"/>
    <col min="15636" max="15636" width="1.375" style="675" customWidth="1"/>
    <col min="15637" max="15637" width="7.5" style="675" customWidth="1"/>
    <col min="15638" max="15638" width="1.375" style="675" customWidth="1"/>
    <col min="15639" max="15639" width="3.125" style="675" customWidth="1"/>
    <col min="15640" max="15640" width="1.375" style="675" customWidth="1"/>
    <col min="15641" max="15641" width="7.5" style="675" customWidth="1"/>
    <col min="15642" max="15642" width="1.375" style="675" customWidth="1"/>
    <col min="15643" max="15643" width="3.125" style="675" customWidth="1"/>
    <col min="15644" max="15644" width="1.375" style="675" customWidth="1"/>
    <col min="15645" max="15873" width="9" style="675"/>
    <col min="15874" max="15874" width="6.625" style="675" customWidth="1"/>
    <col min="15875" max="15875" width="1.875" style="675" customWidth="1"/>
    <col min="15876" max="15877" width="7.375" style="675" customWidth="1"/>
    <col min="15878" max="15878" width="1.875" style="675" customWidth="1"/>
    <col min="15879" max="15879" width="5.625" style="675" customWidth="1"/>
    <col min="15880" max="15880" width="1.375" style="675" customWidth="1"/>
    <col min="15881" max="15881" width="3.125" style="675" customWidth="1"/>
    <col min="15882" max="15882" width="1.375" style="675" customWidth="1"/>
    <col min="15883" max="15888" width="8.25" style="675" customWidth="1"/>
    <col min="15889" max="15889" width="7.5" style="675" customWidth="1"/>
    <col min="15890" max="15890" width="1.375" style="675" customWidth="1"/>
    <col min="15891" max="15891" width="3.125" style="675" customWidth="1"/>
    <col min="15892" max="15892" width="1.375" style="675" customWidth="1"/>
    <col min="15893" max="15893" width="7.5" style="675" customWidth="1"/>
    <col min="15894" max="15894" width="1.375" style="675" customWidth="1"/>
    <col min="15895" max="15895" width="3.125" style="675" customWidth="1"/>
    <col min="15896" max="15896" width="1.375" style="675" customWidth="1"/>
    <col min="15897" max="15897" width="7.5" style="675" customWidth="1"/>
    <col min="15898" max="15898" width="1.375" style="675" customWidth="1"/>
    <col min="15899" max="15899" width="3.125" style="675" customWidth="1"/>
    <col min="15900" max="15900" width="1.375" style="675" customWidth="1"/>
    <col min="15901" max="16129" width="9" style="675"/>
    <col min="16130" max="16130" width="6.625" style="675" customWidth="1"/>
    <col min="16131" max="16131" width="1.875" style="675" customWidth="1"/>
    <col min="16132" max="16133" width="7.375" style="675" customWidth="1"/>
    <col min="16134" max="16134" width="1.875" style="675" customWidth="1"/>
    <col min="16135" max="16135" width="5.625" style="675" customWidth="1"/>
    <col min="16136" max="16136" width="1.375" style="675" customWidth="1"/>
    <col min="16137" max="16137" width="3.125" style="675" customWidth="1"/>
    <col min="16138" max="16138" width="1.375" style="675" customWidth="1"/>
    <col min="16139" max="16144" width="8.25" style="675" customWidth="1"/>
    <col min="16145" max="16145" width="7.5" style="675" customWidth="1"/>
    <col min="16146" max="16146" width="1.375" style="675" customWidth="1"/>
    <col min="16147" max="16147" width="3.125" style="675" customWidth="1"/>
    <col min="16148" max="16148" width="1.375" style="675" customWidth="1"/>
    <col min="16149" max="16149" width="7.5" style="675" customWidth="1"/>
    <col min="16150" max="16150" width="1.375" style="675" customWidth="1"/>
    <col min="16151" max="16151" width="3.125" style="675" customWidth="1"/>
    <col min="16152" max="16152" width="1.375" style="675" customWidth="1"/>
    <col min="16153" max="16153" width="7.5" style="675" customWidth="1"/>
    <col min="16154" max="16154" width="1.375" style="675" customWidth="1"/>
    <col min="16155" max="16155" width="3.125" style="675" customWidth="1"/>
    <col min="16156" max="16156" width="1.375" style="675" customWidth="1"/>
    <col min="16157" max="16384" width="9" style="675"/>
  </cols>
  <sheetData>
    <row r="2" spans="1:29" ht="17.25" x14ac:dyDescent="0.4">
      <c r="B2" s="895" t="s">
        <v>406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</row>
    <row r="3" spans="1:29" ht="21" customHeight="1" thickBot="1" x14ac:dyDescent="0.2">
      <c r="B3" s="676" t="s">
        <v>196</v>
      </c>
      <c r="N3" s="135"/>
      <c r="Z3" s="108"/>
      <c r="AB3" s="671" t="s">
        <v>117</v>
      </c>
    </row>
    <row r="4" spans="1:29" ht="21.75" customHeight="1" x14ac:dyDescent="0.4">
      <c r="B4" s="899"/>
      <c r="C4" s="900"/>
      <c r="D4" s="900"/>
      <c r="E4" s="903" t="s">
        <v>118</v>
      </c>
      <c r="F4" s="904"/>
      <c r="G4" s="907" t="s">
        <v>18</v>
      </c>
      <c r="H4" s="908"/>
      <c r="I4" s="908"/>
      <c r="J4" s="909"/>
      <c r="K4" s="855" t="s">
        <v>197</v>
      </c>
      <c r="L4" s="856"/>
      <c r="M4" s="856"/>
      <c r="N4" s="856" t="s">
        <v>157</v>
      </c>
      <c r="O4" s="856"/>
      <c r="P4" s="913"/>
      <c r="Q4" s="913" t="s">
        <v>198</v>
      </c>
      <c r="R4" s="914"/>
      <c r="S4" s="914"/>
      <c r="T4" s="914"/>
      <c r="U4" s="914"/>
      <c r="V4" s="914"/>
      <c r="W4" s="914"/>
      <c r="X4" s="914"/>
      <c r="Y4" s="914"/>
      <c r="Z4" s="914"/>
      <c r="AA4" s="914"/>
      <c r="AB4" s="915"/>
    </row>
    <row r="5" spans="1:29" ht="44.25" customHeight="1" x14ac:dyDescent="0.4">
      <c r="B5" s="901"/>
      <c r="C5" s="902"/>
      <c r="D5" s="902"/>
      <c r="E5" s="905"/>
      <c r="F5" s="906"/>
      <c r="G5" s="910"/>
      <c r="H5" s="911"/>
      <c r="I5" s="911"/>
      <c r="J5" s="912"/>
      <c r="K5" s="218" t="s">
        <v>139</v>
      </c>
      <c r="L5" s="684" t="s">
        <v>140</v>
      </c>
      <c r="M5" s="684" t="s">
        <v>141</v>
      </c>
      <c r="N5" s="218" t="s">
        <v>139</v>
      </c>
      <c r="O5" s="684" t="s">
        <v>140</v>
      </c>
      <c r="P5" s="219" t="s">
        <v>141</v>
      </c>
      <c r="Q5" s="916" t="s">
        <v>139</v>
      </c>
      <c r="R5" s="917"/>
      <c r="S5" s="917"/>
      <c r="T5" s="918"/>
      <c r="U5" s="916" t="s">
        <v>140</v>
      </c>
      <c r="V5" s="917"/>
      <c r="W5" s="917"/>
      <c r="X5" s="918"/>
      <c r="Y5" s="916" t="s">
        <v>141</v>
      </c>
      <c r="Z5" s="917"/>
      <c r="AA5" s="917"/>
      <c r="AB5" s="919"/>
    </row>
    <row r="6" spans="1:29" s="676" customFormat="1" ht="24.75" customHeight="1" x14ac:dyDescent="0.4">
      <c r="B6" s="1022" t="s">
        <v>394</v>
      </c>
      <c r="C6" s="1030"/>
      <c r="D6" s="1031"/>
      <c r="E6" s="1023">
        <v>5</v>
      </c>
      <c r="F6" s="1024"/>
      <c r="G6" s="364">
        <v>75</v>
      </c>
      <c r="H6" s="244" t="s">
        <v>159</v>
      </c>
      <c r="I6" s="244">
        <v>13</v>
      </c>
      <c r="J6" s="245" t="s">
        <v>160</v>
      </c>
      <c r="K6" s="365">
        <v>167</v>
      </c>
      <c r="L6" s="365">
        <v>102</v>
      </c>
      <c r="M6" s="365">
        <v>65</v>
      </c>
      <c r="N6" s="365">
        <v>6</v>
      </c>
      <c r="O6" s="365">
        <v>1</v>
      </c>
      <c r="P6" s="365">
        <v>5</v>
      </c>
      <c r="Q6" s="9">
        <v>2605</v>
      </c>
      <c r="R6" s="244" t="s">
        <v>161</v>
      </c>
      <c r="S6" s="244">
        <v>63</v>
      </c>
      <c r="T6" s="251" t="s">
        <v>162</v>
      </c>
      <c r="U6" s="9">
        <v>1295</v>
      </c>
      <c r="V6" s="244" t="s">
        <v>161</v>
      </c>
      <c r="W6" s="244">
        <v>51</v>
      </c>
      <c r="X6" s="245" t="s">
        <v>162</v>
      </c>
      <c r="Y6" s="11">
        <v>1310</v>
      </c>
      <c r="Z6" s="244" t="s">
        <v>161</v>
      </c>
      <c r="AA6" s="244">
        <v>12</v>
      </c>
      <c r="AB6" s="253" t="s">
        <v>162</v>
      </c>
      <c r="AC6" s="366"/>
    </row>
    <row r="7" spans="1:29" s="676" customFormat="1" ht="24.75" customHeight="1" x14ac:dyDescent="0.4">
      <c r="B7" s="1022">
        <v>3</v>
      </c>
      <c r="C7" s="924"/>
      <c r="D7" s="925"/>
      <c r="E7" s="1023">
        <v>5</v>
      </c>
      <c r="F7" s="1024"/>
      <c r="G7" s="364">
        <v>76</v>
      </c>
      <c r="H7" s="244" t="s">
        <v>159</v>
      </c>
      <c r="I7" s="244">
        <v>15</v>
      </c>
      <c r="J7" s="245" t="s">
        <v>160</v>
      </c>
      <c r="K7" s="365">
        <v>161</v>
      </c>
      <c r="L7" s="365">
        <v>100</v>
      </c>
      <c r="M7" s="365">
        <v>61</v>
      </c>
      <c r="N7" s="365">
        <v>6</v>
      </c>
      <c r="O7" s="365">
        <v>1</v>
      </c>
      <c r="P7" s="365">
        <v>5</v>
      </c>
      <c r="Q7" s="9">
        <v>2599</v>
      </c>
      <c r="R7" s="244" t="s">
        <v>161</v>
      </c>
      <c r="S7" s="244">
        <v>73</v>
      </c>
      <c r="T7" s="251" t="s">
        <v>162</v>
      </c>
      <c r="U7" s="9">
        <v>1237</v>
      </c>
      <c r="V7" s="244" t="s">
        <v>161</v>
      </c>
      <c r="W7" s="244" t="s">
        <v>375</v>
      </c>
      <c r="X7" s="245" t="s">
        <v>162</v>
      </c>
      <c r="Y7" s="11">
        <v>1362</v>
      </c>
      <c r="Z7" s="244" t="s">
        <v>161</v>
      </c>
      <c r="AA7" s="244" t="s">
        <v>376</v>
      </c>
      <c r="AB7" s="253" t="s">
        <v>162</v>
      </c>
      <c r="AC7" s="366"/>
    </row>
    <row r="8" spans="1:29" s="738" customFormat="1" ht="24.75" customHeight="1" x14ac:dyDescent="0.4">
      <c r="B8" s="1022">
        <v>4</v>
      </c>
      <c r="C8" s="924"/>
      <c r="D8" s="925"/>
      <c r="E8" s="1023">
        <v>5</v>
      </c>
      <c r="F8" s="1024"/>
      <c r="G8" s="364">
        <v>76</v>
      </c>
      <c r="H8" s="244" t="s">
        <v>159</v>
      </c>
      <c r="I8" s="244" t="s">
        <v>398</v>
      </c>
      <c r="J8" s="245" t="s">
        <v>160</v>
      </c>
      <c r="K8" s="365">
        <v>152</v>
      </c>
      <c r="L8" s="365">
        <v>89</v>
      </c>
      <c r="M8" s="365">
        <v>63</v>
      </c>
      <c r="N8" s="365">
        <v>6</v>
      </c>
      <c r="O8" s="365">
        <v>1</v>
      </c>
      <c r="P8" s="365">
        <v>5</v>
      </c>
      <c r="Q8" s="9">
        <v>2619</v>
      </c>
      <c r="R8" s="244" t="s">
        <v>161</v>
      </c>
      <c r="S8" s="244">
        <v>63</v>
      </c>
      <c r="T8" s="251" t="s">
        <v>162</v>
      </c>
      <c r="U8" s="9">
        <v>1251</v>
      </c>
      <c r="V8" s="244" t="s">
        <v>161</v>
      </c>
      <c r="W8" s="244" t="s">
        <v>399</v>
      </c>
      <c r="X8" s="245" t="s">
        <v>162</v>
      </c>
      <c r="Y8" s="11">
        <v>1368</v>
      </c>
      <c r="Z8" s="244" t="s">
        <v>161</v>
      </c>
      <c r="AA8" s="244" t="s">
        <v>400</v>
      </c>
      <c r="AB8" s="253" t="s">
        <v>162</v>
      </c>
      <c r="AC8" s="366"/>
    </row>
    <row r="9" spans="1:29" s="676" customFormat="1" ht="24.75" customHeight="1" x14ac:dyDescent="0.4">
      <c r="B9" s="1025">
        <v>5</v>
      </c>
      <c r="C9" s="1026"/>
      <c r="D9" s="1027"/>
      <c r="E9" s="1028">
        <v>5</v>
      </c>
      <c r="F9" s="1029"/>
      <c r="G9" s="367">
        <f>SUM(G10:G14)</f>
        <v>75</v>
      </c>
      <c r="H9" s="232" t="s">
        <v>159</v>
      </c>
      <c r="I9" s="369" t="s">
        <v>436</v>
      </c>
      <c r="J9" s="233" t="s">
        <v>160</v>
      </c>
      <c r="K9" s="368">
        <f>SUM(K10:K14)</f>
        <v>157</v>
      </c>
      <c r="L9" s="368">
        <f>SUM(L10:L14)</f>
        <v>87</v>
      </c>
      <c r="M9" s="368">
        <f>SUM(M10:M14)</f>
        <v>70</v>
      </c>
      <c r="N9" s="368">
        <f t="shared" ref="N9:P9" si="0">SUM(N10:N14)</f>
        <v>6</v>
      </c>
      <c r="O9" s="368">
        <f t="shared" si="0"/>
        <v>1</v>
      </c>
      <c r="P9" s="368">
        <f t="shared" si="0"/>
        <v>5</v>
      </c>
      <c r="Q9" s="239">
        <f>SUM(Q10:Q14)</f>
        <v>2634</v>
      </c>
      <c r="R9" s="232" t="s">
        <v>161</v>
      </c>
      <c r="S9" s="232">
        <f>SUM(S10:S14)</f>
        <v>71</v>
      </c>
      <c r="T9" s="238" t="s">
        <v>162</v>
      </c>
      <c r="U9" s="239">
        <f>SUM(U10:U14)</f>
        <v>1281</v>
      </c>
      <c r="V9" s="232" t="s">
        <v>161</v>
      </c>
      <c r="W9" s="369" t="s">
        <v>438</v>
      </c>
      <c r="X9" s="233" t="s">
        <v>162</v>
      </c>
      <c r="Y9" s="239">
        <f>SUM(Y10:Y14)</f>
        <v>1353</v>
      </c>
      <c r="Z9" s="232" t="s">
        <v>161</v>
      </c>
      <c r="AA9" s="369" t="s">
        <v>439</v>
      </c>
      <c r="AB9" s="240" t="s">
        <v>162</v>
      </c>
      <c r="AC9" s="366"/>
    </row>
    <row r="10" spans="1:29" ht="27.75" customHeight="1" x14ac:dyDescent="0.4">
      <c r="B10" s="1016" t="s">
        <v>401</v>
      </c>
      <c r="C10" s="370"/>
      <c r="D10" s="1019" t="s">
        <v>78</v>
      </c>
      <c r="E10" s="1019"/>
      <c r="F10" s="371"/>
      <c r="G10" s="364">
        <v>17</v>
      </c>
      <c r="H10" s="244" t="s">
        <v>159</v>
      </c>
      <c r="I10" s="372" t="s">
        <v>429</v>
      </c>
      <c r="J10" s="245" t="s">
        <v>199</v>
      </c>
      <c r="K10" s="246">
        <f>L10+M10</f>
        <v>34</v>
      </c>
      <c r="L10" s="247">
        <v>19</v>
      </c>
      <c r="M10" s="246">
        <v>15</v>
      </c>
      <c r="N10" s="373">
        <v>2</v>
      </c>
      <c r="O10" s="247">
        <v>0</v>
      </c>
      <c r="P10" s="246">
        <v>2</v>
      </c>
      <c r="Q10" s="9">
        <v>623</v>
      </c>
      <c r="R10" s="244" t="s">
        <v>161</v>
      </c>
      <c r="S10" s="244">
        <v>14</v>
      </c>
      <c r="T10" s="251" t="s">
        <v>162</v>
      </c>
      <c r="U10" s="9">
        <v>289</v>
      </c>
      <c r="V10" s="244" t="s">
        <v>161</v>
      </c>
      <c r="W10" s="372" t="s">
        <v>432</v>
      </c>
      <c r="X10" s="245" t="s">
        <v>162</v>
      </c>
      <c r="Y10" s="11">
        <v>334</v>
      </c>
      <c r="Z10" s="244" t="s">
        <v>161</v>
      </c>
      <c r="AA10" s="372" t="s">
        <v>429</v>
      </c>
      <c r="AB10" s="253" t="s">
        <v>162</v>
      </c>
      <c r="AC10" s="241"/>
    </row>
    <row r="11" spans="1:29" ht="27.75" customHeight="1" x14ac:dyDescent="0.4">
      <c r="B11" s="1017"/>
      <c r="C11" s="374"/>
      <c r="D11" s="1020" t="s">
        <v>79</v>
      </c>
      <c r="E11" s="1020"/>
      <c r="F11" s="375"/>
      <c r="G11" s="364">
        <v>18</v>
      </c>
      <c r="H11" s="244" t="s">
        <v>159</v>
      </c>
      <c r="I11" s="372" t="s">
        <v>430</v>
      </c>
      <c r="J11" s="245" t="s">
        <v>160</v>
      </c>
      <c r="K11" s="256">
        <f>L11+M11</f>
        <v>38</v>
      </c>
      <c r="L11" s="257">
        <v>21</v>
      </c>
      <c r="M11" s="256">
        <v>17</v>
      </c>
      <c r="N11" s="376">
        <v>1</v>
      </c>
      <c r="O11" s="257">
        <v>1</v>
      </c>
      <c r="P11" s="256">
        <v>0</v>
      </c>
      <c r="Q11" s="9">
        <v>621</v>
      </c>
      <c r="R11" s="244" t="s">
        <v>161</v>
      </c>
      <c r="S11" s="244">
        <v>20</v>
      </c>
      <c r="T11" s="251" t="s">
        <v>162</v>
      </c>
      <c r="U11" s="9">
        <v>303</v>
      </c>
      <c r="V11" s="244" t="s">
        <v>161</v>
      </c>
      <c r="W11" s="372" t="s">
        <v>433</v>
      </c>
      <c r="X11" s="245" t="s">
        <v>162</v>
      </c>
      <c r="Y11" s="11">
        <v>318</v>
      </c>
      <c r="Z11" s="244" t="s">
        <v>161</v>
      </c>
      <c r="AA11" s="372" t="s">
        <v>430</v>
      </c>
      <c r="AB11" s="253" t="s">
        <v>162</v>
      </c>
      <c r="AC11" s="241"/>
    </row>
    <row r="12" spans="1:29" ht="27.75" customHeight="1" x14ac:dyDescent="0.4">
      <c r="B12" s="1017"/>
      <c r="C12" s="374"/>
      <c r="D12" s="1020" t="s">
        <v>80</v>
      </c>
      <c r="E12" s="1020"/>
      <c r="F12" s="375"/>
      <c r="G12" s="364">
        <v>14</v>
      </c>
      <c r="H12" s="244" t="s">
        <v>159</v>
      </c>
      <c r="I12" s="372" t="s">
        <v>429</v>
      </c>
      <c r="J12" s="245" t="s">
        <v>160</v>
      </c>
      <c r="K12" s="256">
        <f t="shared" ref="K12:K13" si="1">L12+M12</f>
        <v>29</v>
      </c>
      <c r="L12" s="257">
        <v>17</v>
      </c>
      <c r="M12" s="256">
        <v>12</v>
      </c>
      <c r="N12" s="376">
        <v>1</v>
      </c>
      <c r="O12" s="259">
        <v>0</v>
      </c>
      <c r="P12" s="256">
        <v>1</v>
      </c>
      <c r="Q12" s="9">
        <v>480</v>
      </c>
      <c r="R12" s="244" t="s">
        <v>161</v>
      </c>
      <c r="S12" s="244">
        <v>17</v>
      </c>
      <c r="T12" s="251" t="s">
        <v>162</v>
      </c>
      <c r="U12" s="9">
        <v>219</v>
      </c>
      <c r="V12" s="244" t="s">
        <v>161</v>
      </c>
      <c r="W12" s="372" t="s">
        <v>398</v>
      </c>
      <c r="X12" s="245" t="s">
        <v>162</v>
      </c>
      <c r="Y12" s="11">
        <v>261</v>
      </c>
      <c r="Z12" s="244" t="s">
        <v>161</v>
      </c>
      <c r="AA12" s="372" t="s">
        <v>434</v>
      </c>
      <c r="AB12" s="253" t="s">
        <v>162</v>
      </c>
      <c r="AC12" s="241"/>
    </row>
    <row r="13" spans="1:29" ht="27.75" customHeight="1" x14ac:dyDescent="0.4">
      <c r="B13" s="1017"/>
      <c r="C13" s="374"/>
      <c r="D13" s="1020" t="s">
        <v>81</v>
      </c>
      <c r="E13" s="1020"/>
      <c r="F13" s="375"/>
      <c r="G13" s="364">
        <v>12</v>
      </c>
      <c r="H13" s="244" t="s">
        <v>159</v>
      </c>
      <c r="I13" s="372" t="s">
        <v>431</v>
      </c>
      <c r="J13" s="245" t="s">
        <v>199</v>
      </c>
      <c r="K13" s="256">
        <f t="shared" si="1"/>
        <v>26</v>
      </c>
      <c r="L13" s="257">
        <v>12</v>
      </c>
      <c r="M13" s="256">
        <v>14</v>
      </c>
      <c r="N13" s="376">
        <v>1</v>
      </c>
      <c r="O13" s="259">
        <v>0</v>
      </c>
      <c r="P13" s="256">
        <v>1</v>
      </c>
      <c r="Q13" s="9">
        <v>413</v>
      </c>
      <c r="R13" s="244" t="s">
        <v>161</v>
      </c>
      <c r="S13" s="244">
        <v>12</v>
      </c>
      <c r="T13" s="251" t="s">
        <v>162</v>
      </c>
      <c r="U13" s="9">
        <v>219</v>
      </c>
      <c r="V13" s="244" t="s">
        <v>161</v>
      </c>
      <c r="W13" s="372" t="s">
        <v>435</v>
      </c>
      <c r="X13" s="245" t="s">
        <v>162</v>
      </c>
      <c r="Y13" s="11">
        <v>194</v>
      </c>
      <c r="Z13" s="244" t="s">
        <v>161</v>
      </c>
      <c r="AA13" s="372" t="s">
        <v>435</v>
      </c>
      <c r="AB13" s="253" t="s">
        <v>162</v>
      </c>
      <c r="AC13" s="241"/>
    </row>
    <row r="14" spans="1:29" ht="37.5" customHeight="1" thickBot="1" x14ac:dyDescent="0.45">
      <c r="B14" s="1018"/>
      <c r="C14" s="377"/>
      <c r="D14" s="1021" t="s">
        <v>82</v>
      </c>
      <c r="E14" s="1021"/>
      <c r="F14" s="378"/>
      <c r="G14" s="379">
        <v>14</v>
      </c>
      <c r="H14" s="263" t="s">
        <v>159</v>
      </c>
      <c r="I14" s="380" t="s">
        <v>431</v>
      </c>
      <c r="J14" s="262" t="s">
        <v>160</v>
      </c>
      <c r="K14" s="265">
        <f>L14+M14</f>
        <v>30</v>
      </c>
      <c r="L14" s="266">
        <v>18</v>
      </c>
      <c r="M14" s="265">
        <v>12</v>
      </c>
      <c r="N14" s="381">
        <v>1</v>
      </c>
      <c r="O14" s="268">
        <v>0</v>
      </c>
      <c r="P14" s="265">
        <v>1</v>
      </c>
      <c r="Q14" s="269">
        <v>497</v>
      </c>
      <c r="R14" s="263" t="s">
        <v>161</v>
      </c>
      <c r="S14" s="263">
        <v>8</v>
      </c>
      <c r="T14" s="272" t="s">
        <v>162</v>
      </c>
      <c r="U14" s="269">
        <v>251</v>
      </c>
      <c r="V14" s="263" t="s">
        <v>161</v>
      </c>
      <c r="W14" s="380" t="s">
        <v>434</v>
      </c>
      <c r="X14" s="262" t="s">
        <v>162</v>
      </c>
      <c r="Y14" s="261">
        <v>246</v>
      </c>
      <c r="Z14" s="263" t="s">
        <v>161</v>
      </c>
      <c r="AA14" s="263">
        <v>3</v>
      </c>
      <c r="AB14" s="273" t="s">
        <v>162</v>
      </c>
      <c r="AC14" s="241"/>
    </row>
    <row r="15" spans="1:29" ht="32.25" customHeight="1" x14ac:dyDescent="0.4">
      <c r="A15" s="675" t="s">
        <v>170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877"/>
      <c r="R15" s="877"/>
      <c r="S15" s="877"/>
      <c r="T15" s="877"/>
      <c r="U15" s="877"/>
      <c r="V15" s="877"/>
      <c r="W15" s="877"/>
      <c r="X15" s="877"/>
    </row>
    <row r="16" spans="1:29" ht="19.5" customHeight="1" x14ac:dyDescent="0.4">
      <c r="A16" s="675" t="s">
        <v>170</v>
      </c>
      <c r="B16" s="946"/>
      <c r="C16" s="946"/>
      <c r="D16" s="946"/>
      <c r="E16" s="946"/>
      <c r="F16" s="946"/>
      <c r="G16" s="946"/>
      <c r="H16" s="946"/>
      <c r="I16" s="946"/>
      <c r="J16" s="946"/>
      <c r="K16" s="946"/>
    </row>
  </sheetData>
  <mergeCells count="26">
    <mergeCell ref="B2:P2"/>
    <mergeCell ref="B4:D5"/>
    <mergeCell ref="E4:F5"/>
    <mergeCell ref="G4:J5"/>
    <mergeCell ref="K4:M4"/>
    <mergeCell ref="N4:P4"/>
    <mergeCell ref="Q4:AB4"/>
    <mergeCell ref="Q5:T5"/>
    <mergeCell ref="U5:X5"/>
    <mergeCell ref="Y5:AB5"/>
    <mergeCell ref="B6:D6"/>
    <mergeCell ref="E6:F6"/>
    <mergeCell ref="B7:D7"/>
    <mergeCell ref="E7:F7"/>
    <mergeCell ref="B9:D9"/>
    <mergeCell ref="E9:F9"/>
    <mergeCell ref="B8:D8"/>
    <mergeCell ref="E8:F8"/>
    <mergeCell ref="B15:X15"/>
    <mergeCell ref="B16:K16"/>
    <mergeCell ref="B10:B14"/>
    <mergeCell ref="D10:E10"/>
    <mergeCell ref="D11:E11"/>
    <mergeCell ref="D12:E12"/>
    <mergeCell ref="D13:E13"/>
    <mergeCell ref="D14:E14"/>
  </mergeCells>
  <phoneticPr fontId="6"/>
  <pageMargins left="0.55972222222222201" right="0.219444444444444" top="1" bottom="1" header="0.51111111111111096" footer="0.51111111111111096"/>
  <pageSetup paperSize="9" scale="69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28</vt:i4>
      </vt:variant>
    </vt:vector>
  </HeadingPairs>
  <TitlesOfParts>
    <vt:vector size="60" baseType="lpstr">
      <vt:lpstr>101(1)</vt:lpstr>
      <vt:lpstr>101(2)</vt:lpstr>
      <vt:lpstr>101(3)</vt:lpstr>
      <vt:lpstr>102(1)上</vt:lpstr>
      <vt:lpstr>102(1)下 </vt:lpstr>
      <vt:lpstr>102(2)</vt:lpstr>
      <vt:lpstr>102(3)</vt:lpstr>
      <vt:lpstr>102(４)</vt:lpstr>
      <vt:lpstr>103(1)上</vt:lpstr>
      <vt:lpstr>103(１）下</vt:lpstr>
      <vt:lpstr>103(2)</vt:lpstr>
      <vt:lpstr>103(3)</vt:lpstr>
      <vt:lpstr>103(4)上 </vt:lpstr>
      <vt:lpstr>103(４)下</vt:lpstr>
      <vt:lpstr>103(5)</vt:lpstr>
      <vt:lpstr>104(１)</vt:lpstr>
      <vt:lpstr>104(２)</vt:lpstr>
      <vt:lpstr>105(1)</vt:lpstr>
      <vt:lpstr>105(2)</vt:lpstr>
      <vt:lpstr>105(3)</vt:lpstr>
      <vt:lpstr>106</vt:lpstr>
      <vt:lpstr>107</vt:lpstr>
      <vt:lpstr>108</vt:lpstr>
      <vt:lpstr>109</vt:lpstr>
      <vt:lpstr>110(1)</vt:lpstr>
      <vt:lpstr>110(2)</vt:lpstr>
      <vt:lpstr>111</vt:lpstr>
      <vt:lpstr>112</vt:lpstr>
      <vt:lpstr>113(1)</vt:lpstr>
      <vt:lpstr>113(2)</vt:lpstr>
      <vt:lpstr>114</vt:lpstr>
      <vt:lpstr>115</vt:lpstr>
      <vt:lpstr>'101(1)'!Print_Area</vt:lpstr>
      <vt:lpstr>'101(2)'!Print_Area</vt:lpstr>
      <vt:lpstr>'101(3)'!Print_Area</vt:lpstr>
      <vt:lpstr>'102(1)下 '!Print_Area</vt:lpstr>
      <vt:lpstr>'102(1)上'!Print_Area</vt:lpstr>
      <vt:lpstr>'102(2)'!Print_Area</vt:lpstr>
      <vt:lpstr>'102(3)'!Print_Area</vt:lpstr>
      <vt:lpstr>'102(４)'!Print_Area</vt:lpstr>
      <vt:lpstr>'103(１）下'!Print_Area</vt:lpstr>
      <vt:lpstr>'103(1)上'!Print_Area</vt:lpstr>
      <vt:lpstr>'103(2)'!Print_Area</vt:lpstr>
      <vt:lpstr>'103(3)'!Print_Area</vt:lpstr>
      <vt:lpstr>'103(４)下'!Print_Area</vt:lpstr>
      <vt:lpstr>'103(4)上 '!Print_Area</vt:lpstr>
      <vt:lpstr>'104(１)'!Print_Area</vt:lpstr>
      <vt:lpstr>'104(２)'!Print_Area</vt:lpstr>
      <vt:lpstr>'105(1)'!Print_Area</vt:lpstr>
      <vt:lpstr>'105(2)'!Print_Area</vt:lpstr>
      <vt:lpstr>'105(3)'!Print_Area</vt:lpstr>
      <vt:lpstr>'106'!Print_Area</vt:lpstr>
      <vt:lpstr>'107'!Print_Area</vt:lpstr>
      <vt:lpstr>'108'!Print_Area</vt:lpstr>
      <vt:lpstr>'110(1)'!Print_Area</vt:lpstr>
      <vt:lpstr>'110(2)'!Print_Area</vt:lpstr>
      <vt:lpstr>'111'!Print_Area</vt:lpstr>
      <vt:lpstr>'112'!Print_Area</vt:lpstr>
      <vt:lpstr>'113(1)'!Print_Area</vt:lpstr>
      <vt:lpstr>'113(2)'!Print_Area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2024-03-15T00:28:44Z</dcterms:modified>
</cp:coreProperties>
</file>